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edaktion13/Desktop/"/>
    </mc:Choice>
  </mc:AlternateContent>
  <xr:revisionPtr revIDLastSave="0" documentId="13_ncr:1_{FD966829-0C24-3342-9479-43D7F0A3176B}" xr6:coauthVersionLast="47" xr6:coauthVersionMax="47" xr10:uidLastSave="{00000000-0000-0000-0000-000000000000}"/>
  <bookViews>
    <workbookView xWindow="53720" yWindow="1340" windowWidth="29140" windowHeight="19360" tabRatio="766" activeTab="1" xr2:uid="{99675245-31FA-42BF-9A5C-EB4A17746EAA}"/>
  </bookViews>
  <sheets>
    <sheet name="Beispiel alleinstehende Person" sheetId="1" r:id="rId1"/>
    <sheet name="Bsp. 1 Ehepaar mit zwei Kindern" sheetId="4" r:id="rId2"/>
    <sheet name="Bsp. 2 Ehepaar mit zwei Kindern" sheetId="2" r:id="rId3"/>
    <sheet name="Bsp 3 Ehepaar mit zwei Kindern " sheetId="5" r:id="rId4"/>
    <sheet name="Bsp. 4 Ehepaar ohne Kinder" sheetId="6" r:id="rId5"/>
    <sheet name="Allgemein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6" l="1"/>
  <c r="E19" i="6"/>
  <c r="B51" i="5"/>
  <c r="B41" i="5"/>
  <c r="B29" i="5"/>
  <c r="E19" i="5"/>
  <c r="E34" i="5" s="1"/>
  <c r="E19" i="2"/>
  <c r="E31" i="2" s="1"/>
  <c r="E49" i="2" s="1"/>
  <c r="B41" i="2"/>
  <c r="B29" i="2"/>
  <c r="E49" i="4"/>
  <c r="E31" i="4"/>
  <c r="B32" i="4"/>
</calcChain>
</file>

<file path=xl/sharedStrings.xml><?xml version="1.0" encoding="utf-8"?>
<sst xmlns="http://schemas.openxmlformats.org/spreadsheetml/2006/main" count="280" uniqueCount="129">
  <si>
    <t>Reineinkommen 25'000</t>
  </si>
  <si>
    <t>Reinvermögen 35'000</t>
  </si>
  <si>
    <t>Vermögen</t>
  </si>
  <si>
    <t>= anrechenbares Vermögen</t>
  </si>
  <si>
    <t>davon Vermögensverzehr 1/10</t>
  </si>
  <si>
    <t>Reineinkommen</t>
  </si>
  <si>
    <t xml:space="preserve"> + Anteil Vermögen</t>
  </si>
  <si>
    <t>= anrechenbares Einkommen</t>
  </si>
  <si>
    <t>Selbstbehalt 11%</t>
  </si>
  <si>
    <t>= Anspruch auf IPV</t>
  </si>
  <si>
    <t>Selbstbehalt 10%</t>
  </si>
  <si>
    <t>Richtprämie 2026 (90% der Durchschnittsprämie)</t>
  </si>
  <si>
    <t>Richtprämie 2026 (85% der Durchschnittsprämie)</t>
  </si>
  <si>
    <t>./. Vermögensfreibetrag</t>
  </si>
  <si>
    <t xml:space="preserve">Reduktion der Richtprämien von 90 auf 85% der Durchschnittsprämien: </t>
  </si>
  <si>
    <t xml:space="preserve">Eine Reduktion der Richtprämien von 90 auf 85% der Durchschnittsprämien ist vertretbar. </t>
  </si>
  <si>
    <t xml:space="preserve">Sozialhilfeempfänger haben unabhängig der wirtschaftlichen Situation automatisch Anspruch auf die tatsächlich geschuldete Prämie (höchstens jedoch auf die ganze Richtprämie). </t>
  </si>
  <si>
    <t>Beispiel 1: Alleinstehende Person</t>
  </si>
  <si>
    <t xml:space="preserve">Laut Prämienrechner 2026 (priminfo.admin.ch) gibt es im Kanton Schwyz für alle Versicherungsmodelle günstigere KVG-Versicherungsangebote als die neu vorgesehene Richtprämie von 85% der Durchschnittsprämien. </t>
  </si>
  <si>
    <t>Berechnung aktuelle IPV-Gesetzgebung</t>
  </si>
  <si>
    <t>Berechnung künftig vorgesehenes IPV-Modell</t>
  </si>
  <si>
    <t>Reineinkommen 60'000</t>
  </si>
  <si>
    <t>Reinvermögen 100'000</t>
  </si>
  <si>
    <t>1 Erwachsener</t>
  </si>
  <si>
    <t>Kind 10 Jahre</t>
  </si>
  <si>
    <t>Kind 20 Jahre</t>
  </si>
  <si>
    <t xml:space="preserve">Aufteilung der IPV: </t>
  </si>
  <si>
    <t>Prüfung Mindestgarantie</t>
  </si>
  <si>
    <t>Erhöhung der IPV auf Mindestgarantie für Kind 10 Jahre</t>
  </si>
  <si>
    <t>= theoretischer Anspruch auf IPV</t>
  </si>
  <si>
    <t xml:space="preserve">Total Anspruch auf IPV </t>
  </si>
  <si>
    <t>Ehepaar + Kind 1 = 10 Jahre</t>
  </si>
  <si>
    <t>= Totalanspruch auf IPV</t>
  </si>
  <si>
    <t>Kind 2 = 20 Jahre und in Ausbildung (neu ein eigener IPV-Anspruch)</t>
  </si>
  <si>
    <t>Beispiel 2: Ehepaar mit zwei Kindern (Kind 1 =  14 Jahre / Kind 2 = 20 Jahre und im Studium)</t>
  </si>
  <si>
    <t>Reineinkommen 100'000</t>
  </si>
  <si>
    <t>Reinvermögen 200'000</t>
  </si>
  <si>
    <t>Lebensbedarf Kind 1 = 14 Jahre</t>
  </si>
  <si>
    <t>Lebensbedarf Kind 2 = 20 Jahre</t>
  </si>
  <si>
    <t>Lebensbedarf Ehepaar</t>
  </si>
  <si>
    <t>Mietzins (Region 2)</t>
  </si>
  <si>
    <t>Durchschnittsprämien (Ehepaar)</t>
  </si>
  <si>
    <t>Durchschnittsprämie Kind 1 = 14 Jahre</t>
  </si>
  <si>
    <t>Durchschnittsprämie Kind 2 = 20 Jahre</t>
  </si>
  <si>
    <t xml:space="preserve">Total </t>
  </si>
  <si>
    <t>Junge Erwachsene erhalten eigenen IPV-Anspruch</t>
  </si>
  <si>
    <t xml:space="preserve">Sie gehören zu den 40 % einkommensschwächsten Personen und sind selber Steuersubstrat. </t>
  </si>
  <si>
    <t>Wegfall des Schwelleneffekts durch Aufhebung der Einkommensobergrenzen</t>
  </si>
  <si>
    <t xml:space="preserve">Durch die Aufhebung der Einkommensobergrenzen entfallen Schwelleneffekte. </t>
  </si>
  <si>
    <t xml:space="preserve">Dadurch wird auch der Mittelstand künftig mehr in den Genuss von Prämienverbilligung kommen. Der IPV-Anspruch flacht bei Einkommenssteigerung (Reineinkommen + Vermögen) entsprechend ab. </t>
  </si>
  <si>
    <t>Reduktion des Selbstbehaltes von 11 auf 10%</t>
  </si>
  <si>
    <t xml:space="preserve">in einfachen wirtschaftlichen Verhältnissen mit Prämienverbilligung. </t>
  </si>
  <si>
    <t>Durch eine Reduktion des Selbstbehaltes von 11 auf 10% des anrechenbaren Einkommens setzt der Kanton Schwyz ein Zeichen. Er erkennt die zunehmende Prämienlast der Bürgerinnen und Bürger und unterstützt Personen</t>
  </si>
  <si>
    <t>Erhöhung des Vermögensfreibetrags pro erwachsene Person</t>
  </si>
  <si>
    <t xml:space="preserve">Der Vermögensfreibetrag pro erwachsene Person wird von 25'000 auf 30'000 erhöht. Dadurch reduziert sich das anrechenbare Einkommen bei der Prämienverbilligung. </t>
  </si>
  <si>
    <t xml:space="preserve">Damit die bundesrechtlichen Vorgaben erfüllt werden, sind diese neu eigenständig zu berechnen, unabhängig der finanziellen Situation der Eltern. Der Fokus richtet sich auf die individuelle Bedürftigkeit und Selbständigkeit. </t>
  </si>
  <si>
    <t>Prämienverbilligung Grenzwert 1</t>
  </si>
  <si>
    <t>Prämienverbilligung Grenzwert 2</t>
  </si>
  <si>
    <t xml:space="preserve">Das anrechenbare Einkommen der Familie überschreitet Grenzwert 1. </t>
  </si>
  <si>
    <t>Lebensbedarf Kind 1 = 14 Jahre (+25%)</t>
  </si>
  <si>
    <t>Lebensbedarf Kind 2 = 20 Jahre (+25%)</t>
  </si>
  <si>
    <t>Lebensbedarf Ehepaar (+25%)</t>
  </si>
  <si>
    <t xml:space="preserve">Liegt das anrechenbare Einkommen zwischen Grenzwert 1 und Grenzwert 2, </t>
  </si>
  <si>
    <t xml:space="preserve">so besteht Anspruch auf die Mindestgarantie für die Kinder. </t>
  </si>
  <si>
    <t xml:space="preserve">Im erwähnten Beispiel besteht kein Anspruch auf IPV, da </t>
  </si>
  <si>
    <t xml:space="preserve">Grenzwert 1 und Grenzwert 2 überschritten wird. </t>
  </si>
  <si>
    <t>Gesamtttotal an IPV für die Familie (inkl. beider Kinder)</t>
  </si>
  <si>
    <t>Reineinkommen 87'000</t>
  </si>
  <si>
    <t>Lebensbedarf Kind 1 = 8 Jahre</t>
  </si>
  <si>
    <t>Lebensbedarf Kind 2 = 6 Jahre</t>
  </si>
  <si>
    <t>Berechnung des Grenzwert 1:</t>
  </si>
  <si>
    <t>Berechnung des Grenzwert 2:</t>
  </si>
  <si>
    <t>Mindestgarantie</t>
  </si>
  <si>
    <t>Erhöhung der IPV auf Mindestgarantie für Kind 8 Jahre</t>
  </si>
  <si>
    <t>Erhöhung der IPV auf Mindestgarantie für Kind 6 Jahre</t>
  </si>
  <si>
    <t>Durchschnittsprämie Kind 1 = 8 Jahre</t>
  </si>
  <si>
    <t>Durchschnittsprämie Kind 2 = 6 Jahre</t>
  </si>
  <si>
    <t>Im erwähnten Beispiel liegt das anrechenbare Einkommen über dem Grenzwert 1</t>
  </si>
  <si>
    <t>aber unter dem Grenzwert 2. In diesem Fall besteht Anspruch auf die Mindest-</t>
  </si>
  <si>
    <t xml:space="preserve">garantie für die Kinder. </t>
  </si>
  <si>
    <t>Kind 1 = 8 Jahre</t>
  </si>
  <si>
    <t>Kind 2 = 6 Jahre</t>
  </si>
  <si>
    <t>Kind 2 = 6 Jahre: 80% der Richtprämie (1'213.80 x 80%)</t>
  </si>
  <si>
    <t>Kind 1 = 8 Jahre: 80% der Richtprämie (1'213.80 x 80%)</t>
  </si>
  <si>
    <t>Kind 2 = 6 Jahre: 80% der Richtprämie (1'285.20 x 80%)</t>
  </si>
  <si>
    <t>Kind 1 = 8 Jahre: 80% der Richtprämie (1'285.20 x 80%)</t>
  </si>
  <si>
    <t>Total Anspruch auf IPV (Mindestgarantie)</t>
  </si>
  <si>
    <t>Kind = 10 Jahre: 80% der Richtprämie (1'213.80 x 80%)</t>
  </si>
  <si>
    <t xml:space="preserve">Damit die Mindestvorgaben des Bundes umgesetzt werden können, benötigt es eine Delegation an den Regierungsrat. </t>
  </si>
  <si>
    <t>mehr Flexibilität / Agilität durch Delegation an den Regierungsrat</t>
  </si>
  <si>
    <t xml:space="preserve">Anspruch auf IPV </t>
  </si>
  <si>
    <t xml:space="preserve">Gesamttotal Anspruch auf IPV </t>
  </si>
  <si>
    <t>Gesamtttotal Anspruch auf IPV für die Familie (inkl. Kind 2)</t>
  </si>
  <si>
    <t>Anspruch auf IPV</t>
  </si>
  <si>
    <t xml:space="preserve">Bei Wahl einer höherer Franchise oder alternativen Versicherungsmodellen übersteigen die Anzahl günstiger KVG-Versicherungsangebote massiv die neu vorgesehene Richtprämie von 85% der Durschnittsprämien. </t>
  </si>
  <si>
    <t>Kind 1 = 10 Jahre: 80% der Richtprämie (1'285.20 x 80%)</t>
  </si>
  <si>
    <t>Kind 2 = 20 Jahre: 50% der Richtprämie (3'931.20 x 50%)</t>
  </si>
  <si>
    <t>Erhöhung der IPV auf Mindestgarantie für Kind 1 (10 Jahre)</t>
  </si>
  <si>
    <t>Beispiel 3: Ehepaar mit zwei Kindern (Kind 1 =  8 Jahre / Kind 2 = 6 Jahre)</t>
  </si>
  <si>
    <t>Beispiel 4: Ehepaar (ohne Kinder)</t>
  </si>
  <si>
    <t>Reineinkommen 65'000</t>
  </si>
  <si>
    <t>Das anrechenbare Einkommen des Ehepaar überschreitet den Grenzwert</t>
  </si>
  <si>
    <t xml:space="preserve">Prämienverbilligung Grenzwert </t>
  </si>
  <si>
    <t xml:space="preserve">Grenzwert überschritten wird. </t>
  </si>
  <si>
    <t>Im erwähnten Beispiel besteht kein Anspruch auf IPV, da der</t>
  </si>
  <si>
    <t>= Total Anspruch auf IPV</t>
  </si>
  <si>
    <t>Berechnung des Grenzwerts:</t>
  </si>
  <si>
    <t>Beispiel 1: Ehepaar mit zwei Kindern (Kind 1 =  10 Jahre / Kind 2 = 20 Jahre und in Ausbildung)</t>
  </si>
  <si>
    <t xml:space="preserve">Die Stellschrauben des Selbstbehalts und der Richtprämien obliegen neu dem Regierungsrat. </t>
  </si>
  <si>
    <t>Grenzwert 1:</t>
  </si>
  <si>
    <t>Grenzwert 2:</t>
  </si>
  <si>
    <t>Erläuterungen Grenzwert</t>
  </si>
  <si>
    <t>Die Grenzwert-Regelung findet sich § 5 Abs. 1 Bst. c des Einführungsgesetzes zum Bundesgesetz über die Krankenversicherung (EGzKVG)</t>
  </si>
  <si>
    <t>Personen haben Anspruch auf Prämienverbilligung, deren anrechenbares Einkommen kleiner ist als die Summe der kantonalen Durchschnittsprämie</t>
  </si>
  <si>
    <t>und der anerkannten Ausgaben gemäss Bundesgesetz über Ergänzungsleistungen zur Alters-, Hinterlassenen- und Invalidenversicherung (ELG) für den allgemeinen Lebensbedarf und für den Mietzins.</t>
  </si>
  <si>
    <t xml:space="preserve">Für den Anspruch auf Verbilligung der Prämien von Kindern bis zum 18. Altersjahr und jungen Erwachsenen in Ausbildung zwischen dem 18. und 25. Altersjahr erhöht </t>
  </si>
  <si>
    <t>sich die Summe gemäss § 5 Abs. 1 Bst. c EGzKVG um 25 Prozent des Betrages für den allgemeinen Lebensbedarf (siehe § 5 Abs. 2 EGzKVG).</t>
  </si>
  <si>
    <t>Die Werte (allgemeiner Lebensbedarf und Mietzins) basieren auf Bundesrecht (ELG). Der allgemeine Lebensbedarf wird bei einer AHV/IV-Rentenerhöhung jeweils auch angepasst und ist folglich dynamisch.</t>
  </si>
  <si>
    <t>Erläuterungen Mietzinsregion</t>
  </si>
  <si>
    <t>Mit dem Inkrafttreten der ELG-Reform (per 1.1.2021) wurden sämtliche Gemeinden in der ganzen Schweiz in Mietzinsregionen aufgeteilt.</t>
  </si>
  <si>
    <t xml:space="preserve">Die Einteilung erfolgt durch eine Verordnung des EDI (Eidgenössisches Departement des Innern) über die Zuteilung der Gemeinden zu den drei Mietzinsregionen </t>
  </si>
  <si>
    <t>nach dem Bundesgesetz über die Ergänzungsleistungen zur Alters-, Hinterlassenen- und Invalidenversicherung und dem Bundesgesetz über Überbrückungsleistungen für ältere Arbeitslose.</t>
  </si>
  <si>
    <t>Schweizweit gibt es drei Mietzinsregionen. Zur Mietzinsregion 1 zählen nur die Grosszentren (Basel, Bern, Genf, Lausanne, Zürich). Alle weiteren gehören zur Mietzinsregion 2 (städtische Gebiete) oder zur Mietzinsregion 3 (ländliche Regionen).</t>
  </si>
  <si>
    <t>Die Gemeinden im Kanton Schwyz sind folglich in den Mietzinsregionen 2 und 3 eingeteilt.</t>
  </si>
  <si>
    <t>Mietzinsregion 2:</t>
  </si>
  <si>
    <t>Altendorf, Arth, Einsiedeln, Feusisberg, Freienbach, Galgenen, Ingenbohl, Küssnacht, Lachen, Muotathal, Reichenburg, Schwyz, Schübelbach, Tuggen, Wangen, Wollerau.</t>
  </si>
  <si>
    <t>Mietzinsregion 3:</t>
  </si>
  <si>
    <t>Alpthal, Gersau, Illgau, Innerthal, Lauerz, Morschach, Oberiberg, Riemenstalden, Rothenthurm, Sattel, Steinen, Steinerberg, Unteriberg, Vorderthal</t>
  </si>
  <si>
    <t>Anmerkungen Regierung und Sozialversicherungsanstalt Kanton Schwyz (SVA)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</si>
</sst>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u/>
      <sz val="8"/>
      <color theme="1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theme="1"/>
      <name val="Arial"/>
      <family val="2"/>
    </font>
    <font>
      <b/>
      <sz val="16"/>
      <color theme="1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3" fontId="6" fillId="0" borderId="0" xfId="0" applyNumberFormat="1" applyFont="1"/>
    <xf numFmtId="0" fontId="4" fillId="0" borderId="0" xfId="0" quotePrefix="1" applyFont="1"/>
    <xf numFmtId="4" fontId="4" fillId="0" borderId="0" xfId="0" applyNumberFormat="1" applyFont="1"/>
    <xf numFmtId="4" fontId="6" fillId="0" borderId="0" xfId="0" applyNumberFormat="1" applyFont="1"/>
    <xf numFmtId="0" fontId="7" fillId="0" borderId="0" xfId="0" applyFont="1"/>
    <xf numFmtId="0" fontId="8" fillId="0" borderId="0" xfId="0" applyFont="1"/>
    <xf numFmtId="0" fontId="3" fillId="0" borderId="0" xfId="0" quotePrefix="1" applyFont="1"/>
    <xf numFmtId="4" fontId="3" fillId="0" borderId="0" xfId="0" applyNumberFormat="1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4" fontId="12" fillId="0" borderId="0" xfId="0" applyNumberFormat="1" applyFont="1"/>
    <xf numFmtId="0" fontId="11" fillId="0" borderId="0" xfId="0" quotePrefix="1" applyFont="1"/>
    <xf numFmtId="0" fontId="13" fillId="0" borderId="0" xfId="0" applyFont="1"/>
    <xf numFmtId="4" fontId="5" fillId="0" borderId="0" xfId="0" applyNumberFormat="1" applyFont="1"/>
    <xf numFmtId="0" fontId="15" fillId="0" borderId="0" xfId="0" applyFont="1"/>
    <xf numFmtId="0" fontId="16" fillId="0" borderId="0" xfId="0" applyFont="1"/>
    <xf numFmtId="3" fontId="15" fillId="0" borderId="0" xfId="0" applyNumberFormat="1" applyFont="1"/>
    <xf numFmtId="3" fontId="16" fillId="0" borderId="0" xfId="0" applyNumberFormat="1" applyFont="1"/>
    <xf numFmtId="0" fontId="15" fillId="0" borderId="0" xfId="0" quotePrefix="1" applyFont="1"/>
    <xf numFmtId="0" fontId="16" fillId="0" borderId="0" xfId="0" quotePrefix="1" applyFont="1"/>
    <xf numFmtId="4" fontId="15" fillId="0" borderId="0" xfId="0" applyNumberFormat="1" applyFont="1"/>
    <xf numFmtId="4" fontId="16" fillId="0" borderId="0" xfId="0" applyNumberFormat="1" applyFont="1"/>
    <xf numFmtId="0" fontId="14" fillId="4" borderId="0" xfId="0" quotePrefix="1" applyFont="1" applyFill="1"/>
    <xf numFmtId="4" fontId="14" fillId="4" borderId="0" xfId="0" applyNumberFormat="1" applyFont="1" applyFill="1"/>
    <xf numFmtId="0" fontId="17" fillId="0" borderId="0" xfId="0" applyFont="1"/>
    <xf numFmtId="0" fontId="18" fillId="0" borderId="0" xfId="0" applyFont="1"/>
    <xf numFmtId="0" fontId="20" fillId="0" borderId="0" xfId="0" applyFont="1"/>
    <xf numFmtId="3" fontId="20" fillId="0" borderId="0" xfId="0" applyNumberFormat="1" applyFont="1"/>
    <xf numFmtId="0" fontId="17" fillId="3" borderId="0" xfId="0" applyFont="1" applyFill="1"/>
    <xf numFmtId="0" fontId="20" fillId="0" borderId="0" xfId="0" quotePrefix="1" applyFont="1"/>
    <xf numFmtId="0" fontId="21" fillId="0" borderId="0" xfId="0" applyFont="1"/>
    <xf numFmtId="3" fontId="21" fillId="0" borderId="0" xfId="0" applyNumberFormat="1" applyFont="1"/>
    <xf numFmtId="4" fontId="20" fillId="0" borderId="0" xfId="0" applyNumberFormat="1" applyFont="1"/>
    <xf numFmtId="0" fontId="20" fillId="2" borderId="0" xfId="0" quotePrefix="1" applyFont="1" applyFill="1"/>
    <xf numFmtId="4" fontId="20" fillId="2" borderId="0" xfId="0" applyNumberFormat="1" applyFont="1" applyFill="1"/>
    <xf numFmtId="4" fontId="21" fillId="0" borderId="0" xfId="0" applyNumberFormat="1" applyFont="1"/>
    <xf numFmtId="0" fontId="22" fillId="0" borderId="0" xfId="0" applyFont="1"/>
    <xf numFmtId="0" fontId="20" fillId="0" borderId="1" xfId="0" applyFont="1" applyBorder="1"/>
    <xf numFmtId="4" fontId="20" fillId="0" borderId="2" xfId="0" applyNumberFormat="1" applyFont="1" applyBorder="1"/>
    <xf numFmtId="0" fontId="20" fillId="0" borderId="2" xfId="0" applyFont="1" applyBorder="1"/>
    <xf numFmtId="0" fontId="20" fillId="0" borderId="3" xfId="0" applyFont="1" applyBorder="1"/>
    <xf numFmtId="4" fontId="20" fillId="0" borderId="4" xfId="0" applyNumberFormat="1" applyFont="1" applyBorder="1"/>
    <xf numFmtId="0" fontId="20" fillId="0" borderId="5" xfId="0" applyFont="1" applyBorder="1"/>
    <xf numFmtId="4" fontId="20" fillId="0" borderId="6" xfId="0" applyNumberFormat="1" applyFont="1" applyBorder="1"/>
    <xf numFmtId="0" fontId="20" fillId="2" borderId="0" xfId="0" applyFont="1" applyFill="1"/>
    <xf numFmtId="0" fontId="17" fillId="2" borderId="0" xfId="0" applyFont="1" applyFill="1"/>
    <xf numFmtId="4" fontId="17" fillId="2" borderId="0" xfId="0" applyNumberFormat="1" applyFont="1" applyFill="1"/>
    <xf numFmtId="0" fontId="17" fillId="4" borderId="0" xfId="0" applyFont="1" applyFill="1"/>
    <xf numFmtId="4" fontId="17" fillId="4" borderId="0" xfId="0" applyNumberFormat="1" applyFont="1" applyFill="1"/>
    <xf numFmtId="0" fontId="20" fillId="3" borderId="0" xfId="0" applyFont="1" applyFill="1"/>
    <xf numFmtId="0" fontId="17" fillId="2" borderId="0" xfId="0" quotePrefix="1" applyFont="1" applyFill="1"/>
    <xf numFmtId="0" fontId="23" fillId="0" borderId="0" xfId="0" applyFont="1"/>
    <xf numFmtId="0" fontId="24" fillId="0" borderId="0" xfId="0" applyFont="1"/>
    <xf numFmtId="0" fontId="1" fillId="0" borderId="0" xfId="0" applyFont="1"/>
    <xf numFmtId="0" fontId="20" fillId="0" borderId="8" xfId="0" applyFont="1" applyBorder="1"/>
    <xf numFmtId="3" fontId="20" fillId="0" borderId="9" xfId="0" applyNumberFormat="1" applyFont="1" applyBorder="1"/>
    <xf numFmtId="4" fontId="20" fillId="0" borderId="7" xfId="0" applyNumberFormat="1" applyFont="1" applyBorder="1"/>
    <xf numFmtId="0" fontId="1" fillId="0" borderId="8" xfId="0" applyFont="1" applyBorder="1"/>
    <xf numFmtId="0" fontId="25" fillId="0" borderId="0" xfId="0" applyFont="1"/>
    <xf numFmtId="3" fontId="17" fillId="0" borderId="0" xfId="0" applyNumberFormat="1" applyFont="1"/>
    <xf numFmtId="0" fontId="26" fillId="0" borderId="0" xfId="0" applyFont="1"/>
    <xf numFmtId="4" fontId="21" fillId="2" borderId="0" xfId="0" applyNumberFormat="1" applyFont="1" applyFill="1"/>
    <xf numFmtId="0" fontId="20" fillId="0" borderId="10" xfId="0" applyFont="1" applyBorder="1"/>
    <xf numFmtId="3" fontId="20" fillId="0" borderId="10" xfId="0" applyNumberFormat="1" applyFont="1" applyBorder="1"/>
    <xf numFmtId="4" fontId="26" fillId="0" borderId="2" xfId="0" applyNumberFormat="1" applyFont="1" applyBorder="1"/>
    <xf numFmtId="4" fontId="21" fillId="0" borderId="7" xfId="0" applyNumberFormat="1" applyFont="1" applyBorder="1"/>
    <xf numFmtId="4" fontId="21" fillId="0" borderId="4" xfId="0" applyNumberFormat="1" applyFont="1" applyBorder="1"/>
    <xf numFmtId="4" fontId="21" fillId="0" borderId="6" xfId="0" applyNumberFormat="1" applyFont="1" applyBorder="1"/>
    <xf numFmtId="3" fontId="21" fillId="0" borderId="9" xfId="0" applyNumberFormat="1" applyFont="1" applyBorder="1"/>
    <xf numFmtId="4" fontId="19" fillId="2" borderId="0" xfId="0" applyNumberFormat="1" applyFont="1" applyFill="1"/>
    <xf numFmtId="0" fontId="17" fillId="0" borderId="1" xfId="0" applyFont="1" applyBorder="1"/>
    <xf numFmtId="0" fontId="17" fillId="0" borderId="0" xfId="0" quotePrefix="1" applyFont="1"/>
    <xf numFmtId="4" fontId="17" fillId="0" borderId="0" xfId="0" applyNumberFormat="1" applyFont="1"/>
    <xf numFmtId="3" fontId="19" fillId="0" borderId="0" xfId="0" applyNumberFormat="1" applyFont="1"/>
    <xf numFmtId="4" fontId="26" fillId="0" borderId="0" xfId="0" applyNumberFormat="1" applyFont="1"/>
    <xf numFmtId="0" fontId="27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6</xdr:row>
      <xdr:rowOff>68580</xdr:rowOff>
    </xdr:from>
    <xdr:to>
      <xdr:col>0</xdr:col>
      <xdr:colOff>11993260</xdr:colOff>
      <xdr:row>33</xdr:row>
      <xdr:rowOff>152400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089C218-4AE5-4C17-BC2E-1F8EA9C31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199" y="1313180"/>
          <a:ext cx="11917061" cy="52273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E7544-1A97-4997-A39C-18BBCA262E8C}">
  <dimension ref="A1:E22"/>
  <sheetViews>
    <sheetView zoomScale="114" workbookViewId="0">
      <selection activeCell="C35" sqref="C35"/>
    </sheetView>
  </sheetViews>
  <sheetFormatPr baseColWidth="10" defaultRowHeight="15" x14ac:dyDescent="0.2"/>
  <cols>
    <col min="1" max="1" width="41.6640625" customWidth="1"/>
    <col min="4" max="4" width="42" customWidth="1"/>
  </cols>
  <sheetData>
    <row r="1" spans="1:5" ht="20" x14ac:dyDescent="0.2">
      <c r="A1" s="57" t="s">
        <v>17</v>
      </c>
      <c r="B1" s="20"/>
      <c r="C1" s="20"/>
      <c r="D1" s="20"/>
      <c r="E1" s="20"/>
    </row>
    <row r="2" spans="1:5" x14ac:dyDescent="0.2">
      <c r="A2" s="20"/>
      <c r="B2" s="20"/>
      <c r="C2" s="20"/>
      <c r="D2" s="20"/>
      <c r="E2" s="20"/>
    </row>
    <row r="3" spans="1:5" x14ac:dyDescent="0.2">
      <c r="A3" s="20" t="s">
        <v>0</v>
      </c>
      <c r="B3" s="20"/>
      <c r="C3" s="20"/>
      <c r="D3" s="20"/>
      <c r="E3" s="20"/>
    </row>
    <row r="4" spans="1:5" x14ac:dyDescent="0.2">
      <c r="A4" s="20" t="s">
        <v>1</v>
      </c>
      <c r="B4" s="20"/>
      <c r="C4" s="20"/>
      <c r="D4" s="20"/>
      <c r="E4" s="20"/>
    </row>
    <row r="5" spans="1:5" x14ac:dyDescent="0.2">
      <c r="A5" s="20"/>
      <c r="B5" s="20"/>
      <c r="C5" s="20"/>
      <c r="D5" s="20"/>
      <c r="E5" s="20"/>
    </row>
    <row r="6" spans="1:5" ht="18" x14ac:dyDescent="0.2">
      <c r="A6" s="31" t="s">
        <v>19</v>
      </c>
      <c r="B6" s="20"/>
      <c r="C6" s="20"/>
      <c r="D6" s="58" t="s">
        <v>20</v>
      </c>
      <c r="E6" s="21"/>
    </row>
    <row r="7" spans="1:5" x14ac:dyDescent="0.2">
      <c r="A7" s="20" t="s">
        <v>2</v>
      </c>
      <c r="B7" s="22">
        <v>35000</v>
      </c>
      <c r="C7" s="20"/>
      <c r="D7" s="21" t="s">
        <v>2</v>
      </c>
      <c r="E7" s="23">
        <v>35000</v>
      </c>
    </row>
    <row r="8" spans="1:5" x14ac:dyDescent="0.2">
      <c r="A8" s="20" t="s">
        <v>13</v>
      </c>
      <c r="B8" s="22">
        <v>25000</v>
      </c>
      <c r="C8" s="20"/>
      <c r="D8" s="21" t="s">
        <v>13</v>
      </c>
      <c r="E8" s="23">
        <v>30000</v>
      </c>
    </row>
    <row r="9" spans="1:5" x14ac:dyDescent="0.2">
      <c r="A9" s="24" t="s">
        <v>3</v>
      </c>
      <c r="B9" s="22">
        <v>10000</v>
      </c>
      <c r="C9" s="20"/>
      <c r="D9" s="25" t="s">
        <v>3</v>
      </c>
      <c r="E9" s="23">
        <v>5000</v>
      </c>
    </row>
    <row r="10" spans="1:5" x14ac:dyDescent="0.2">
      <c r="A10" s="20" t="s">
        <v>4</v>
      </c>
      <c r="B10" s="22">
        <v>1000</v>
      </c>
      <c r="C10" s="20"/>
      <c r="D10" s="21" t="s">
        <v>4</v>
      </c>
      <c r="E10" s="23">
        <v>500</v>
      </c>
    </row>
    <row r="11" spans="1:5" x14ac:dyDescent="0.2">
      <c r="A11" s="20"/>
      <c r="B11" s="20"/>
      <c r="C11" s="20"/>
      <c r="D11" s="21"/>
      <c r="E11" s="21"/>
    </row>
    <row r="12" spans="1:5" x14ac:dyDescent="0.2">
      <c r="A12" s="20" t="s">
        <v>5</v>
      </c>
      <c r="B12" s="22">
        <v>25000</v>
      </c>
      <c r="C12" s="20"/>
      <c r="D12" s="21" t="s">
        <v>5</v>
      </c>
      <c r="E12" s="23">
        <v>25000</v>
      </c>
    </row>
    <row r="13" spans="1:5" x14ac:dyDescent="0.2">
      <c r="A13" s="24" t="s">
        <v>6</v>
      </c>
      <c r="B13" s="22">
        <v>1000</v>
      </c>
      <c r="C13" s="20"/>
      <c r="D13" s="25" t="s">
        <v>6</v>
      </c>
      <c r="E13" s="23">
        <v>500</v>
      </c>
    </row>
    <row r="14" spans="1:5" x14ac:dyDescent="0.2">
      <c r="A14" s="24" t="s">
        <v>7</v>
      </c>
      <c r="B14" s="22">
        <v>26000</v>
      </c>
      <c r="C14" s="20"/>
      <c r="D14" s="25" t="s">
        <v>7</v>
      </c>
      <c r="E14" s="23">
        <v>25500</v>
      </c>
    </row>
    <row r="15" spans="1:5" x14ac:dyDescent="0.2">
      <c r="A15" s="20"/>
      <c r="B15" s="20"/>
      <c r="C15" s="20"/>
      <c r="D15" s="21"/>
      <c r="E15" s="21"/>
    </row>
    <row r="16" spans="1:5" x14ac:dyDescent="0.2">
      <c r="A16" s="20" t="s">
        <v>8</v>
      </c>
      <c r="B16" s="22">
        <v>2860</v>
      </c>
      <c r="C16" s="20"/>
      <c r="D16" s="21" t="s">
        <v>10</v>
      </c>
      <c r="E16" s="23">
        <v>2550</v>
      </c>
    </row>
    <row r="17" spans="1:5" x14ac:dyDescent="0.2">
      <c r="A17" s="20" t="s">
        <v>11</v>
      </c>
      <c r="B17" s="26">
        <v>5583.6</v>
      </c>
      <c r="C17" s="20"/>
      <c r="D17" s="21" t="s">
        <v>12</v>
      </c>
      <c r="E17" s="27">
        <v>5273.4</v>
      </c>
    </row>
    <row r="18" spans="1:5" x14ac:dyDescent="0.2">
      <c r="A18" s="28" t="s">
        <v>9</v>
      </c>
      <c r="B18" s="29">
        <v>2723.6</v>
      </c>
      <c r="C18" s="20"/>
      <c r="D18" s="28" t="s">
        <v>9</v>
      </c>
      <c r="E18" s="29">
        <v>2723.4</v>
      </c>
    </row>
    <row r="19" spans="1:5" x14ac:dyDescent="0.2">
      <c r="A19" s="3"/>
      <c r="B19" s="3"/>
      <c r="C19" s="3"/>
      <c r="D19" s="3"/>
      <c r="E19" s="7"/>
    </row>
    <row r="20" spans="1:5" x14ac:dyDescent="0.2">
      <c r="A20" s="3"/>
      <c r="B20" s="3"/>
      <c r="C20" s="3"/>
      <c r="D20" s="3"/>
      <c r="E20" s="3"/>
    </row>
    <row r="21" spans="1:5" x14ac:dyDescent="0.2">
      <c r="A21" s="2"/>
      <c r="B21" s="3"/>
      <c r="C21" s="3"/>
      <c r="D21" s="3"/>
      <c r="E21" s="3"/>
    </row>
    <row r="22" spans="1:5" x14ac:dyDescent="0.2">
      <c r="A22" s="1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75ADA-24F1-43AB-887C-46941572FAE9}">
  <dimension ref="A1:E52"/>
  <sheetViews>
    <sheetView tabSelected="1" workbookViewId="0">
      <selection activeCell="D38" sqref="D38"/>
    </sheetView>
  </sheetViews>
  <sheetFormatPr baseColWidth="10" defaultRowHeight="15" x14ac:dyDescent="0.2"/>
  <cols>
    <col min="1" max="1" width="50.6640625" customWidth="1"/>
    <col min="4" max="4" width="54.83203125" customWidth="1"/>
    <col min="5" max="5" width="14.5" customWidth="1"/>
  </cols>
  <sheetData>
    <row r="1" spans="1:5" ht="20" x14ac:dyDescent="0.2">
      <c r="A1" s="57" t="s">
        <v>107</v>
      </c>
      <c r="B1" s="3"/>
      <c r="C1" s="3"/>
      <c r="D1" s="3"/>
      <c r="E1" s="3"/>
    </row>
    <row r="2" spans="1:5" x14ac:dyDescent="0.2">
      <c r="A2" s="3"/>
      <c r="B2" s="3"/>
      <c r="C2" s="3"/>
      <c r="D2" s="3"/>
      <c r="E2" s="3"/>
    </row>
    <row r="3" spans="1:5" ht="16" x14ac:dyDescent="0.2">
      <c r="A3" s="32" t="s">
        <v>21</v>
      </c>
      <c r="B3" s="32"/>
      <c r="C3" s="32"/>
      <c r="D3" s="32"/>
      <c r="E3" s="32"/>
    </row>
    <row r="4" spans="1:5" ht="16" x14ac:dyDescent="0.2">
      <c r="A4" s="32" t="s">
        <v>22</v>
      </c>
      <c r="B4" s="32"/>
      <c r="C4" s="32"/>
      <c r="D4" s="32"/>
      <c r="E4" s="32"/>
    </row>
    <row r="5" spans="1:5" ht="16" x14ac:dyDescent="0.2">
      <c r="A5" s="32"/>
      <c r="B5" s="32"/>
      <c r="C5" s="32"/>
      <c r="D5" s="32"/>
      <c r="E5" s="32"/>
    </row>
    <row r="6" spans="1:5" ht="18" x14ac:dyDescent="0.2">
      <c r="A6" s="31" t="s">
        <v>19</v>
      </c>
      <c r="B6" s="32"/>
      <c r="C6" s="32"/>
      <c r="D6" s="31" t="s">
        <v>20</v>
      </c>
      <c r="E6" s="32"/>
    </row>
    <row r="7" spans="1:5" ht="16" x14ac:dyDescent="0.2">
      <c r="A7" s="32" t="s">
        <v>2</v>
      </c>
      <c r="B7" s="33">
        <v>100000</v>
      </c>
      <c r="C7" s="32"/>
      <c r="D7" s="34" t="s">
        <v>31</v>
      </c>
      <c r="E7" s="32"/>
    </row>
    <row r="8" spans="1:5" ht="16" x14ac:dyDescent="0.2">
      <c r="A8" s="32" t="s">
        <v>13</v>
      </c>
      <c r="B8" s="33">
        <v>80000</v>
      </c>
      <c r="C8" s="32"/>
      <c r="D8" s="32" t="s">
        <v>2</v>
      </c>
      <c r="E8" s="33">
        <v>100000</v>
      </c>
    </row>
    <row r="9" spans="1:5" ht="16" x14ac:dyDescent="0.2">
      <c r="A9" s="35" t="s">
        <v>3</v>
      </c>
      <c r="B9" s="33">
        <v>20000</v>
      </c>
      <c r="C9" s="32"/>
      <c r="D9" s="36" t="s">
        <v>13</v>
      </c>
      <c r="E9" s="37">
        <v>75000</v>
      </c>
    </row>
    <row r="10" spans="1:5" ht="16" x14ac:dyDescent="0.2">
      <c r="A10" s="32" t="s">
        <v>4</v>
      </c>
      <c r="B10" s="33">
        <v>2000</v>
      </c>
      <c r="C10" s="32"/>
      <c r="D10" s="35" t="s">
        <v>3</v>
      </c>
      <c r="E10" s="33">
        <v>25000</v>
      </c>
    </row>
    <row r="11" spans="1:5" ht="16" x14ac:dyDescent="0.2">
      <c r="A11" s="32"/>
      <c r="B11" s="32"/>
      <c r="C11" s="32"/>
      <c r="D11" s="32" t="s">
        <v>4</v>
      </c>
      <c r="E11" s="33">
        <v>2500</v>
      </c>
    </row>
    <row r="12" spans="1:5" ht="16" x14ac:dyDescent="0.2">
      <c r="A12" s="32" t="s">
        <v>5</v>
      </c>
      <c r="B12" s="33">
        <v>60000</v>
      </c>
      <c r="C12" s="32"/>
      <c r="D12" s="32"/>
      <c r="E12" s="32"/>
    </row>
    <row r="13" spans="1:5" ht="16" x14ac:dyDescent="0.2">
      <c r="A13" s="35" t="s">
        <v>6</v>
      </c>
      <c r="B13" s="33">
        <v>2000</v>
      </c>
      <c r="C13" s="32"/>
      <c r="D13" s="32" t="s">
        <v>5</v>
      </c>
      <c r="E13" s="33">
        <v>60000</v>
      </c>
    </row>
    <row r="14" spans="1:5" ht="16" x14ac:dyDescent="0.2">
      <c r="A14" s="35" t="s">
        <v>7</v>
      </c>
      <c r="B14" s="33">
        <v>62000</v>
      </c>
      <c r="C14" s="32"/>
      <c r="D14" s="35" t="s">
        <v>6</v>
      </c>
      <c r="E14" s="33">
        <v>2500</v>
      </c>
    </row>
    <row r="15" spans="1:5" ht="16" x14ac:dyDescent="0.2">
      <c r="A15" s="32"/>
      <c r="B15" s="32"/>
      <c r="C15" s="32"/>
      <c r="D15" s="35" t="s">
        <v>7</v>
      </c>
      <c r="E15" s="33">
        <v>62500</v>
      </c>
    </row>
    <row r="16" spans="1:5" ht="16" x14ac:dyDescent="0.2">
      <c r="A16" s="32" t="s">
        <v>8</v>
      </c>
      <c r="B16" s="33">
        <v>6820</v>
      </c>
      <c r="C16" s="32"/>
      <c r="D16" s="32"/>
      <c r="E16" s="32"/>
    </row>
    <row r="17" spans="1:5" ht="16" x14ac:dyDescent="0.2">
      <c r="A17" s="32" t="s">
        <v>11</v>
      </c>
      <c r="B17" s="38">
        <v>16383.6</v>
      </c>
      <c r="C17" s="32"/>
      <c r="D17" s="36" t="s">
        <v>10</v>
      </c>
      <c r="E17" s="37">
        <v>6250</v>
      </c>
    </row>
    <row r="18" spans="1:5" ht="16" x14ac:dyDescent="0.2">
      <c r="A18" s="39" t="s">
        <v>29</v>
      </c>
      <c r="B18" s="40">
        <v>9563.6</v>
      </c>
      <c r="C18" s="32"/>
      <c r="D18" s="36" t="s">
        <v>12</v>
      </c>
      <c r="E18" s="41">
        <v>11760.6</v>
      </c>
    </row>
    <row r="19" spans="1:5" ht="16" x14ac:dyDescent="0.2">
      <c r="A19" s="32"/>
      <c r="B19" s="32"/>
      <c r="C19" s="32"/>
      <c r="D19" s="39" t="s">
        <v>29</v>
      </c>
      <c r="E19" s="40">
        <v>5510.6</v>
      </c>
    </row>
    <row r="20" spans="1:5" ht="16" x14ac:dyDescent="0.2">
      <c r="A20" s="42" t="s">
        <v>26</v>
      </c>
      <c r="B20" s="32"/>
      <c r="C20" s="32"/>
      <c r="D20" s="32"/>
      <c r="E20" s="32"/>
    </row>
    <row r="21" spans="1:5" ht="16" x14ac:dyDescent="0.2">
      <c r="A21" s="32" t="s">
        <v>23</v>
      </c>
      <c r="B21" s="38">
        <v>3259.3</v>
      </c>
      <c r="C21" s="32"/>
      <c r="D21" s="42" t="s">
        <v>26</v>
      </c>
      <c r="E21" s="32"/>
    </row>
    <row r="22" spans="1:5" ht="16" x14ac:dyDescent="0.2">
      <c r="A22" s="32" t="s">
        <v>23</v>
      </c>
      <c r="B22" s="38">
        <v>3259.3</v>
      </c>
      <c r="C22" s="32"/>
      <c r="D22" s="32" t="s">
        <v>23</v>
      </c>
      <c r="E22" s="38">
        <v>2470.9499999999998</v>
      </c>
    </row>
    <row r="23" spans="1:5" ht="16" x14ac:dyDescent="0.2">
      <c r="A23" s="32" t="s">
        <v>24</v>
      </c>
      <c r="B23" s="38">
        <v>750.2</v>
      </c>
      <c r="C23" s="32"/>
      <c r="D23" s="32" t="s">
        <v>23</v>
      </c>
      <c r="E23" s="38">
        <v>2470.9499999999998</v>
      </c>
    </row>
    <row r="24" spans="1:5" ht="16" x14ac:dyDescent="0.2">
      <c r="A24" s="32" t="s">
        <v>25</v>
      </c>
      <c r="B24" s="38">
        <v>2294.8000000000002</v>
      </c>
      <c r="C24" s="32"/>
      <c r="D24" s="32" t="s">
        <v>24</v>
      </c>
      <c r="E24" s="38">
        <v>568.70000000000005</v>
      </c>
    </row>
    <row r="25" spans="1:5" ht="16" x14ac:dyDescent="0.2">
      <c r="A25" s="32"/>
      <c r="B25" s="38"/>
      <c r="C25" s="32"/>
      <c r="D25" s="32"/>
      <c r="E25" s="32"/>
    </row>
    <row r="26" spans="1:5" ht="16" x14ac:dyDescent="0.2">
      <c r="A26" s="43" t="s">
        <v>27</v>
      </c>
      <c r="B26" s="44"/>
      <c r="C26" s="32"/>
      <c r="D26" s="43" t="s">
        <v>27</v>
      </c>
      <c r="E26" s="45"/>
    </row>
    <row r="27" spans="1:5" ht="16" x14ac:dyDescent="0.2">
      <c r="A27" s="46" t="s">
        <v>95</v>
      </c>
      <c r="B27" s="47">
        <v>1028.1500000000001</v>
      </c>
      <c r="C27" s="32"/>
      <c r="D27" s="48" t="s">
        <v>87</v>
      </c>
      <c r="E27" s="49">
        <v>971.05</v>
      </c>
    </row>
    <row r="28" spans="1:5" ht="16" x14ac:dyDescent="0.2">
      <c r="A28" s="48" t="s">
        <v>96</v>
      </c>
      <c r="B28" s="49">
        <v>1965.6</v>
      </c>
      <c r="C28" s="32"/>
      <c r="D28" s="32"/>
      <c r="E28" s="32"/>
    </row>
    <row r="29" spans="1:5" ht="16" x14ac:dyDescent="0.2">
      <c r="A29" s="32"/>
      <c r="B29" s="32"/>
      <c r="C29" s="32"/>
      <c r="D29" s="50" t="s">
        <v>97</v>
      </c>
      <c r="E29" s="50">
        <v>402.35</v>
      </c>
    </row>
    <row r="30" spans="1:5" ht="16" x14ac:dyDescent="0.2">
      <c r="A30" s="39" t="s">
        <v>97</v>
      </c>
      <c r="B30" s="50">
        <v>277.95</v>
      </c>
      <c r="C30" s="32"/>
      <c r="D30" s="32"/>
      <c r="E30" s="32"/>
    </row>
    <row r="31" spans="1:5" ht="16" x14ac:dyDescent="0.2">
      <c r="A31" s="32"/>
      <c r="B31" s="32"/>
      <c r="C31" s="32"/>
      <c r="D31" s="51" t="s">
        <v>90</v>
      </c>
      <c r="E31" s="52">
        <f>E19+E29</f>
        <v>5912.9500000000007</v>
      </c>
    </row>
    <row r="32" spans="1:5" ht="16" x14ac:dyDescent="0.2">
      <c r="A32" s="53" t="s">
        <v>91</v>
      </c>
      <c r="B32" s="54">
        <f>B18+B30</f>
        <v>9841.5500000000011</v>
      </c>
      <c r="C32" s="32"/>
      <c r="D32" s="32"/>
      <c r="E32" s="32"/>
    </row>
    <row r="33" spans="1:5" ht="16" x14ac:dyDescent="0.2">
      <c r="A33" s="32"/>
      <c r="B33" s="32"/>
      <c r="C33" s="32"/>
      <c r="D33" s="32"/>
      <c r="E33" s="32"/>
    </row>
    <row r="34" spans="1:5" ht="16" x14ac:dyDescent="0.2">
      <c r="A34" s="32"/>
      <c r="B34" s="32"/>
      <c r="C34" s="32"/>
      <c r="D34" s="34" t="s">
        <v>33</v>
      </c>
      <c r="E34" s="55"/>
    </row>
    <row r="35" spans="1:5" ht="16" x14ac:dyDescent="0.2">
      <c r="A35" s="32"/>
      <c r="B35" s="32"/>
      <c r="C35" s="32"/>
      <c r="D35" s="32" t="s">
        <v>2</v>
      </c>
      <c r="E35" s="33">
        <v>0</v>
      </c>
    </row>
    <row r="36" spans="1:5" ht="16" x14ac:dyDescent="0.2">
      <c r="A36" s="32"/>
      <c r="B36" s="32"/>
      <c r="C36" s="32"/>
      <c r="D36" s="36" t="s">
        <v>13</v>
      </c>
      <c r="E36" s="37">
        <v>30000</v>
      </c>
    </row>
    <row r="37" spans="1:5" ht="16" x14ac:dyDescent="0.2">
      <c r="A37" s="32"/>
      <c r="B37" s="32"/>
      <c r="C37" s="32"/>
      <c r="D37" s="35" t="s">
        <v>3</v>
      </c>
      <c r="E37" s="33">
        <v>0</v>
      </c>
    </row>
    <row r="38" spans="1:5" ht="16" x14ac:dyDescent="0.2">
      <c r="A38" s="32"/>
      <c r="B38" s="32"/>
      <c r="C38" s="32"/>
      <c r="D38" s="32" t="s">
        <v>4</v>
      </c>
      <c r="E38" s="33">
        <v>0</v>
      </c>
    </row>
    <row r="39" spans="1:5" ht="16" x14ac:dyDescent="0.2">
      <c r="A39" s="32"/>
      <c r="B39" s="32"/>
      <c r="C39" s="32"/>
      <c r="D39" s="32"/>
      <c r="E39" s="32"/>
    </row>
    <row r="40" spans="1:5" ht="16" x14ac:dyDescent="0.2">
      <c r="A40" s="32"/>
      <c r="B40" s="32"/>
      <c r="C40" s="32"/>
      <c r="D40" s="32" t="s">
        <v>5</v>
      </c>
      <c r="E40" s="33">
        <v>5000</v>
      </c>
    </row>
    <row r="41" spans="1:5" ht="16" x14ac:dyDescent="0.2">
      <c r="A41" s="32"/>
      <c r="B41" s="32"/>
      <c r="C41" s="32"/>
      <c r="D41" s="35" t="s">
        <v>6</v>
      </c>
      <c r="E41" s="33">
        <v>0</v>
      </c>
    </row>
    <row r="42" spans="1:5" ht="16" x14ac:dyDescent="0.2">
      <c r="A42" s="32"/>
      <c r="B42" s="32"/>
      <c r="C42" s="32"/>
      <c r="D42" s="35" t="s">
        <v>7</v>
      </c>
      <c r="E42" s="33">
        <v>5000</v>
      </c>
    </row>
    <row r="43" spans="1:5" ht="16" x14ac:dyDescent="0.2">
      <c r="A43" s="32"/>
      <c r="B43" s="32"/>
      <c r="C43" s="32"/>
      <c r="D43" s="32"/>
      <c r="E43" s="32"/>
    </row>
    <row r="44" spans="1:5" ht="16" x14ac:dyDescent="0.2">
      <c r="A44" s="32"/>
      <c r="B44" s="32"/>
      <c r="C44" s="32"/>
      <c r="D44" s="36" t="s">
        <v>10</v>
      </c>
      <c r="E44" s="37">
        <v>500</v>
      </c>
    </row>
    <row r="45" spans="1:5" ht="16" x14ac:dyDescent="0.2">
      <c r="A45" s="32"/>
      <c r="B45" s="32"/>
      <c r="C45" s="32"/>
      <c r="D45" s="36" t="s">
        <v>12</v>
      </c>
      <c r="E45" s="41">
        <v>3712.8</v>
      </c>
    </row>
    <row r="46" spans="1:5" ht="16" x14ac:dyDescent="0.2">
      <c r="A46" s="32"/>
      <c r="B46" s="32"/>
      <c r="C46" s="32"/>
      <c r="D46" s="32"/>
      <c r="E46" s="32"/>
    </row>
    <row r="47" spans="1:5" ht="16" x14ac:dyDescent="0.2">
      <c r="A47" s="32"/>
      <c r="B47" s="32"/>
      <c r="C47" s="32"/>
      <c r="D47" s="56" t="s">
        <v>93</v>
      </c>
      <c r="E47" s="52">
        <v>3212.8</v>
      </c>
    </row>
    <row r="48" spans="1:5" ht="16" x14ac:dyDescent="0.2">
      <c r="A48" s="32"/>
      <c r="B48" s="32"/>
      <c r="C48" s="32"/>
      <c r="D48" s="32"/>
      <c r="E48" s="32"/>
    </row>
    <row r="49" spans="1:5" ht="16" x14ac:dyDescent="0.2">
      <c r="A49" s="32"/>
      <c r="B49" s="32"/>
      <c r="C49" s="32"/>
      <c r="D49" s="53" t="s">
        <v>92</v>
      </c>
      <c r="E49" s="54">
        <f>E47+E31</f>
        <v>9125.75</v>
      </c>
    </row>
    <row r="50" spans="1:5" x14ac:dyDescent="0.2">
      <c r="A50" s="3"/>
      <c r="B50" s="3"/>
      <c r="C50" s="3"/>
      <c r="D50" s="3"/>
      <c r="E50" s="3"/>
    </row>
    <row r="51" spans="1:5" x14ac:dyDescent="0.2">
      <c r="B51" s="3"/>
      <c r="C51" s="3"/>
      <c r="D51" s="3"/>
      <c r="E51" s="3"/>
    </row>
    <row r="52" spans="1:5" x14ac:dyDescent="0.2">
      <c r="A52" s="3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E3D18-7F3D-40D5-9296-742FA9EC04CC}">
  <dimension ref="A1:E78"/>
  <sheetViews>
    <sheetView topLeftCell="A19" zoomScale="83" workbookViewId="0">
      <selection activeCell="B65" sqref="B65"/>
    </sheetView>
  </sheetViews>
  <sheetFormatPr baseColWidth="10" defaultRowHeight="15" x14ac:dyDescent="0.2"/>
  <cols>
    <col min="1" max="1" width="47.5" customWidth="1"/>
    <col min="2" max="2" width="12" customWidth="1"/>
    <col min="4" max="4" width="61.33203125" bestFit="1" customWidth="1"/>
  </cols>
  <sheetData>
    <row r="1" spans="1:5" ht="20" x14ac:dyDescent="0.2">
      <c r="A1" s="57" t="s">
        <v>34</v>
      </c>
      <c r="B1" s="3"/>
      <c r="C1" s="3"/>
      <c r="D1" s="3"/>
      <c r="E1" s="3"/>
    </row>
    <row r="2" spans="1:5" x14ac:dyDescent="0.2">
      <c r="A2" s="3"/>
      <c r="B2" s="3"/>
      <c r="C2" s="3"/>
      <c r="D2" s="3"/>
      <c r="E2" s="3"/>
    </row>
    <row r="3" spans="1:5" ht="16" x14ac:dyDescent="0.2">
      <c r="A3" s="32" t="s">
        <v>35</v>
      </c>
      <c r="B3" s="32"/>
      <c r="C3" s="32"/>
      <c r="D3" s="32"/>
      <c r="E3" s="32"/>
    </row>
    <row r="4" spans="1:5" ht="16" x14ac:dyDescent="0.2">
      <c r="A4" s="32" t="s">
        <v>36</v>
      </c>
      <c r="B4" s="32"/>
      <c r="C4" s="32"/>
      <c r="D4" s="32"/>
      <c r="E4" s="32"/>
    </row>
    <row r="5" spans="1:5" ht="16" x14ac:dyDescent="0.2">
      <c r="A5" s="32"/>
      <c r="B5" s="32"/>
      <c r="C5" s="32"/>
      <c r="D5" s="32"/>
      <c r="E5" s="32"/>
    </row>
    <row r="6" spans="1:5" ht="18" x14ac:dyDescent="0.2">
      <c r="A6" s="31" t="s">
        <v>19</v>
      </c>
      <c r="B6" s="32"/>
      <c r="C6" s="32"/>
      <c r="D6" s="31" t="s">
        <v>20</v>
      </c>
      <c r="E6" s="32"/>
    </row>
    <row r="7" spans="1:5" ht="16" x14ac:dyDescent="0.2">
      <c r="A7" s="30"/>
      <c r="B7" s="32"/>
      <c r="C7" s="32"/>
      <c r="D7" s="34" t="s">
        <v>31</v>
      </c>
      <c r="E7" s="32"/>
    </row>
    <row r="8" spans="1:5" ht="16" x14ac:dyDescent="0.2">
      <c r="A8" s="32" t="s">
        <v>2</v>
      </c>
      <c r="B8" s="33">
        <v>200000</v>
      </c>
      <c r="C8" s="32"/>
      <c r="D8" s="32" t="s">
        <v>2</v>
      </c>
      <c r="E8" s="33">
        <v>200000</v>
      </c>
    </row>
    <row r="9" spans="1:5" ht="16" x14ac:dyDescent="0.2">
      <c r="A9" s="32" t="s">
        <v>13</v>
      </c>
      <c r="B9" s="33">
        <v>80000</v>
      </c>
      <c r="C9" s="32"/>
      <c r="D9" s="36" t="s">
        <v>13</v>
      </c>
      <c r="E9" s="37">
        <v>75000</v>
      </c>
    </row>
    <row r="10" spans="1:5" ht="16" x14ac:dyDescent="0.2">
      <c r="A10" s="35" t="s">
        <v>3</v>
      </c>
      <c r="B10" s="33">
        <v>120000</v>
      </c>
      <c r="C10" s="32"/>
      <c r="D10" s="35" t="s">
        <v>3</v>
      </c>
      <c r="E10" s="33">
        <v>125000</v>
      </c>
    </row>
    <row r="11" spans="1:5" ht="16" x14ac:dyDescent="0.2">
      <c r="A11" s="32" t="s">
        <v>4</v>
      </c>
      <c r="B11" s="33">
        <v>12000</v>
      </c>
      <c r="C11" s="32"/>
      <c r="D11" s="32" t="s">
        <v>4</v>
      </c>
      <c r="E11" s="33">
        <v>12500</v>
      </c>
    </row>
    <row r="12" spans="1:5" ht="16" x14ac:dyDescent="0.2">
      <c r="A12" s="32"/>
      <c r="B12" s="32"/>
      <c r="C12" s="32"/>
      <c r="D12" s="32"/>
      <c r="E12" s="32"/>
    </row>
    <row r="13" spans="1:5" ht="16" x14ac:dyDescent="0.2">
      <c r="A13" s="32" t="s">
        <v>5</v>
      </c>
      <c r="B13" s="33">
        <v>100000</v>
      </c>
      <c r="C13" s="32"/>
      <c r="D13" s="32" t="s">
        <v>5</v>
      </c>
      <c r="E13" s="33">
        <v>100000</v>
      </c>
    </row>
    <row r="14" spans="1:5" ht="16" x14ac:dyDescent="0.2">
      <c r="A14" s="35" t="s">
        <v>6</v>
      </c>
      <c r="B14" s="33">
        <v>12000</v>
      </c>
      <c r="C14" s="32"/>
      <c r="D14" s="35" t="s">
        <v>6</v>
      </c>
      <c r="E14" s="33">
        <v>12500</v>
      </c>
    </row>
    <row r="15" spans="1:5" ht="16" x14ac:dyDescent="0.2">
      <c r="A15" s="35" t="s">
        <v>7</v>
      </c>
      <c r="B15" s="33">
        <v>112000</v>
      </c>
      <c r="C15" s="32"/>
      <c r="D15" s="35" t="s">
        <v>7</v>
      </c>
      <c r="E15" s="33">
        <v>112500</v>
      </c>
    </row>
    <row r="16" spans="1:5" ht="16" x14ac:dyDescent="0.2">
      <c r="A16" s="32"/>
      <c r="B16" s="32"/>
      <c r="C16" s="32"/>
      <c r="D16" s="32"/>
      <c r="E16" s="32"/>
    </row>
    <row r="17" spans="1:5" ht="16" x14ac:dyDescent="0.2">
      <c r="A17" s="32" t="s">
        <v>58</v>
      </c>
      <c r="B17" s="59"/>
      <c r="C17" s="32"/>
      <c r="D17" s="36" t="s">
        <v>10</v>
      </c>
      <c r="E17" s="37">
        <v>11250</v>
      </c>
    </row>
    <row r="18" spans="1:5" ht="16" x14ac:dyDescent="0.2">
      <c r="A18" s="59"/>
      <c r="B18" s="59"/>
      <c r="C18" s="32"/>
      <c r="D18" s="36" t="s">
        <v>12</v>
      </c>
      <c r="E18" s="41">
        <v>11760.6</v>
      </c>
    </row>
    <row r="19" spans="1:5" ht="16" x14ac:dyDescent="0.2">
      <c r="A19" s="60" t="s">
        <v>56</v>
      </c>
      <c r="B19" s="61">
        <v>96759</v>
      </c>
      <c r="C19" s="32"/>
      <c r="D19" s="39" t="s">
        <v>29</v>
      </c>
      <c r="E19" s="40">
        <f>E18-E17</f>
        <v>510.60000000000036</v>
      </c>
    </row>
    <row r="20" spans="1:5" ht="16" x14ac:dyDescent="0.2">
      <c r="A20" s="59"/>
      <c r="B20" s="59"/>
      <c r="C20" s="32"/>
      <c r="D20" s="59"/>
      <c r="E20" s="59"/>
    </row>
    <row r="21" spans="1:5" ht="16" x14ac:dyDescent="0.2">
      <c r="A21" s="42" t="s">
        <v>70</v>
      </c>
      <c r="B21" s="32"/>
      <c r="C21" s="32"/>
      <c r="D21" s="42" t="s">
        <v>26</v>
      </c>
      <c r="E21" s="32"/>
    </row>
    <row r="22" spans="1:5" ht="16" x14ac:dyDescent="0.2">
      <c r="A22" s="32" t="s">
        <v>39</v>
      </c>
      <c r="B22" s="38">
        <v>31005</v>
      </c>
      <c r="C22" s="32"/>
      <c r="D22" s="32" t="s">
        <v>23</v>
      </c>
      <c r="E22" s="38">
        <v>228.95</v>
      </c>
    </row>
    <row r="23" spans="1:5" ht="16" x14ac:dyDescent="0.2">
      <c r="A23" s="35" t="s">
        <v>37</v>
      </c>
      <c r="B23" s="38">
        <v>10815</v>
      </c>
      <c r="C23" s="32"/>
      <c r="D23" s="32" t="s">
        <v>23</v>
      </c>
      <c r="E23" s="38">
        <v>228.95</v>
      </c>
    </row>
    <row r="24" spans="1:5" ht="16" x14ac:dyDescent="0.2">
      <c r="A24" s="35" t="s">
        <v>38</v>
      </c>
      <c r="B24" s="38">
        <v>10815</v>
      </c>
      <c r="C24" s="32"/>
      <c r="D24" s="32" t="s">
        <v>24</v>
      </c>
      <c r="E24" s="38">
        <v>52.7</v>
      </c>
    </row>
    <row r="25" spans="1:5" ht="16" x14ac:dyDescent="0.2">
      <c r="A25" s="32" t="s">
        <v>40</v>
      </c>
      <c r="B25" s="38">
        <v>25920</v>
      </c>
      <c r="C25" s="32"/>
      <c r="D25" s="59"/>
      <c r="E25" s="59"/>
    </row>
    <row r="26" spans="1:5" ht="16" x14ac:dyDescent="0.2">
      <c r="A26" s="32" t="s">
        <v>41</v>
      </c>
      <c r="B26" s="38">
        <v>12408</v>
      </c>
      <c r="C26" s="32"/>
      <c r="D26" s="43" t="s">
        <v>27</v>
      </c>
      <c r="E26" s="45"/>
    </row>
    <row r="27" spans="1:5" ht="16" x14ac:dyDescent="0.2">
      <c r="A27" s="32" t="s">
        <v>42</v>
      </c>
      <c r="B27" s="38">
        <v>1428</v>
      </c>
      <c r="C27" s="32"/>
      <c r="D27" s="48" t="s">
        <v>87</v>
      </c>
      <c r="E27" s="49">
        <v>971.05</v>
      </c>
    </row>
    <row r="28" spans="1:5" ht="16" x14ac:dyDescent="0.2">
      <c r="A28" s="35" t="s">
        <v>43</v>
      </c>
      <c r="B28" s="62">
        <v>4368</v>
      </c>
      <c r="C28" s="32"/>
      <c r="D28" s="59"/>
      <c r="E28" s="59"/>
    </row>
    <row r="29" spans="1:5" ht="16" x14ac:dyDescent="0.2">
      <c r="A29" s="32" t="s">
        <v>44</v>
      </c>
      <c r="B29" s="38">
        <f>SUM(B22:B28)</f>
        <v>96759</v>
      </c>
      <c r="C29" s="32"/>
      <c r="D29" s="50" t="s">
        <v>28</v>
      </c>
      <c r="E29" s="50">
        <v>918.35</v>
      </c>
    </row>
    <row r="30" spans="1:5" ht="16" x14ac:dyDescent="0.2">
      <c r="A30" s="59"/>
      <c r="B30" s="59"/>
      <c r="C30" s="32"/>
      <c r="D30" s="32"/>
      <c r="E30" s="32"/>
    </row>
    <row r="31" spans="1:5" ht="16" x14ac:dyDescent="0.2">
      <c r="A31" s="63" t="s">
        <v>57</v>
      </c>
      <c r="B31" s="61">
        <v>109918</v>
      </c>
      <c r="C31" s="32"/>
      <c r="D31" s="51" t="s">
        <v>30</v>
      </c>
      <c r="E31" s="52">
        <f>E19+E29</f>
        <v>1428.9500000000003</v>
      </c>
    </row>
    <row r="32" spans="1:5" ht="16" x14ac:dyDescent="0.2">
      <c r="A32" s="59"/>
      <c r="B32" s="59"/>
      <c r="C32" s="32"/>
      <c r="D32" s="32"/>
      <c r="E32" s="32"/>
    </row>
    <row r="33" spans="1:5" ht="16" x14ac:dyDescent="0.2">
      <c r="A33" s="42" t="s">
        <v>71</v>
      </c>
      <c r="B33" s="32"/>
      <c r="C33" s="32"/>
      <c r="D33" s="59"/>
      <c r="E33" s="59"/>
    </row>
    <row r="34" spans="1:5" ht="16" x14ac:dyDescent="0.2">
      <c r="A34" s="32" t="s">
        <v>61</v>
      </c>
      <c r="B34" s="38">
        <v>38756.25</v>
      </c>
      <c r="C34" s="32"/>
      <c r="D34" s="34" t="s">
        <v>33</v>
      </c>
      <c r="E34" s="55"/>
    </row>
    <row r="35" spans="1:5" ht="16" x14ac:dyDescent="0.2">
      <c r="A35" s="35" t="s">
        <v>59</v>
      </c>
      <c r="B35" s="38">
        <v>13518.75</v>
      </c>
      <c r="C35" s="32"/>
      <c r="D35" s="32" t="s">
        <v>2</v>
      </c>
      <c r="E35" s="33">
        <v>0</v>
      </c>
    </row>
    <row r="36" spans="1:5" ht="16" x14ac:dyDescent="0.2">
      <c r="A36" s="35" t="s">
        <v>60</v>
      </c>
      <c r="B36" s="38">
        <v>13518.75</v>
      </c>
      <c r="C36" s="32"/>
      <c r="D36" s="36" t="s">
        <v>13</v>
      </c>
      <c r="E36" s="37">
        <v>30000</v>
      </c>
    </row>
    <row r="37" spans="1:5" ht="16" x14ac:dyDescent="0.2">
      <c r="A37" s="32" t="s">
        <v>40</v>
      </c>
      <c r="B37" s="38">
        <v>25920</v>
      </c>
      <c r="C37" s="32"/>
      <c r="D37" s="35" t="s">
        <v>3</v>
      </c>
      <c r="E37" s="33">
        <v>0</v>
      </c>
    </row>
    <row r="38" spans="1:5" ht="16" x14ac:dyDescent="0.2">
      <c r="A38" s="32" t="s">
        <v>41</v>
      </c>
      <c r="B38" s="38">
        <v>12408</v>
      </c>
      <c r="C38" s="32"/>
      <c r="D38" s="32" t="s">
        <v>4</v>
      </c>
      <c r="E38" s="33">
        <v>0</v>
      </c>
    </row>
    <row r="39" spans="1:5" ht="16" x14ac:dyDescent="0.2">
      <c r="A39" s="32" t="s">
        <v>42</v>
      </c>
      <c r="B39" s="38">
        <v>1428</v>
      </c>
      <c r="C39" s="32"/>
      <c r="D39" s="32"/>
      <c r="E39" s="32"/>
    </row>
    <row r="40" spans="1:5" ht="16" x14ac:dyDescent="0.2">
      <c r="A40" s="35" t="s">
        <v>43</v>
      </c>
      <c r="B40" s="62">
        <v>4368</v>
      </c>
      <c r="C40" s="32"/>
      <c r="D40" s="32" t="s">
        <v>5</v>
      </c>
      <c r="E40" s="33">
        <v>0</v>
      </c>
    </row>
    <row r="41" spans="1:5" ht="16" x14ac:dyDescent="0.2">
      <c r="A41" s="32" t="s">
        <v>44</v>
      </c>
      <c r="B41" s="38">
        <f>SUM(B34:B40)</f>
        <v>109917.75</v>
      </c>
      <c r="C41" s="32"/>
      <c r="D41" s="35" t="s">
        <v>6</v>
      </c>
      <c r="E41" s="33">
        <v>0</v>
      </c>
    </row>
    <row r="42" spans="1:5" ht="16" x14ac:dyDescent="0.2">
      <c r="A42" s="32"/>
      <c r="B42" s="32"/>
      <c r="C42" s="32"/>
      <c r="D42" s="35" t="s">
        <v>7</v>
      </c>
      <c r="E42" s="33">
        <v>0</v>
      </c>
    </row>
    <row r="43" spans="1:5" ht="16" x14ac:dyDescent="0.2">
      <c r="A43" s="32" t="s">
        <v>62</v>
      </c>
      <c r="B43" s="32"/>
      <c r="C43" s="32"/>
      <c r="D43" s="32"/>
      <c r="E43" s="32"/>
    </row>
    <row r="44" spans="1:5" ht="16" x14ac:dyDescent="0.2">
      <c r="A44" s="32" t="s">
        <v>63</v>
      </c>
      <c r="B44" s="32"/>
      <c r="C44" s="32"/>
      <c r="D44" s="36" t="s">
        <v>10</v>
      </c>
      <c r="E44" s="37">
        <v>0</v>
      </c>
    </row>
    <row r="45" spans="1:5" ht="16" x14ac:dyDescent="0.2">
      <c r="A45" s="32"/>
      <c r="B45" s="32"/>
      <c r="C45" s="32"/>
      <c r="D45" s="36" t="s">
        <v>12</v>
      </c>
      <c r="E45" s="41">
        <v>3712.8</v>
      </c>
    </row>
    <row r="46" spans="1:5" ht="16" x14ac:dyDescent="0.2">
      <c r="A46" s="64" t="s">
        <v>64</v>
      </c>
      <c r="B46" s="32"/>
      <c r="C46" s="32"/>
      <c r="D46" s="32"/>
      <c r="E46" s="32"/>
    </row>
    <row r="47" spans="1:5" ht="16" x14ac:dyDescent="0.2">
      <c r="A47" s="64" t="s">
        <v>65</v>
      </c>
      <c r="B47" s="32"/>
      <c r="C47" s="32"/>
      <c r="D47" s="56" t="s">
        <v>32</v>
      </c>
      <c r="E47" s="52">
        <v>3712.8</v>
      </c>
    </row>
    <row r="48" spans="1:5" ht="16" x14ac:dyDescent="0.2">
      <c r="A48" s="59"/>
      <c r="B48" s="32"/>
      <c r="C48" s="32"/>
      <c r="D48" s="32"/>
      <c r="E48" s="32"/>
    </row>
    <row r="49" spans="1:5" ht="16" x14ac:dyDescent="0.2">
      <c r="A49" s="32"/>
      <c r="B49" s="32"/>
      <c r="C49" s="32"/>
      <c r="D49" s="53" t="s">
        <v>66</v>
      </c>
      <c r="E49" s="54">
        <f>E47+E31</f>
        <v>5141.75</v>
      </c>
    </row>
    <row r="51" spans="1:5" ht="18" x14ac:dyDescent="0.2">
      <c r="A51" s="31" t="s">
        <v>111</v>
      </c>
    </row>
    <row r="52" spans="1:5" ht="18" x14ac:dyDescent="0.2">
      <c r="A52" s="31"/>
    </row>
    <row r="53" spans="1:5" ht="16" x14ac:dyDescent="0.2">
      <c r="A53" s="35" t="s">
        <v>117</v>
      </c>
    </row>
    <row r="55" spans="1:5" ht="16" x14ac:dyDescent="0.2">
      <c r="A55" s="30" t="s">
        <v>109</v>
      </c>
    </row>
    <row r="56" spans="1:5" ht="16" x14ac:dyDescent="0.2">
      <c r="A56" s="35" t="s">
        <v>112</v>
      </c>
    </row>
    <row r="57" spans="1:5" ht="16" x14ac:dyDescent="0.2">
      <c r="A57" s="35" t="s">
        <v>113</v>
      </c>
    </row>
    <row r="58" spans="1:5" ht="16" x14ac:dyDescent="0.2">
      <c r="A58" s="35" t="s">
        <v>114</v>
      </c>
    </row>
    <row r="59" spans="1:5" ht="16" x14ac:dyDescent="0.2">
      <c r="A59" s="35"/>
    </row>
    <row r="60" spans="1:5" ht="16" x14ac:dyDescent="0.2">
      <c r="A60" s="77" t="s">
        <v>110</v>
      </c>
    </row>
    <row r="61" spans="1:5" ht="16" x14ac:dyDescent="0.2">
      <c r="A61" s="35" t="s">
        <v>115</v>
      </c>
    </row>
    <row r="62" spans="1:5" ht="16" x14ac:dyDescent="0.2">
      <c r="A62" s="35" t="s">
        <v>116</v>
      </c>
    </row>
    <row r="64" spans="1:5" ht="18" x14ac:dyDescent="0.2">
      <c r="A64" s="31" t="s">
        <v>118</v>
      </c>
    </row>
    <row r="66" spans="1:1" ht="16" x14ac:dyDescent="0.2">
      <c r="A66" s="35" t="s">
        <v>119</v>
      </c>
    </row>
    <row r="67" spans="1:1" ht="16" x14ac:dyDescent="0.2">
      <c r="A67" s="35" t="s">
        <v>120</v>
      </c>
    </row>
    <row r="68" spans="1:1" ht="16" x14ac:dyDescent="0.2">
      <c r="A68" s="35" t="s">
        <v>121</v>
      </c>
    </row>
    <row r="70" spans="1:1" ht="16" x14ac:dyDescent="0.2">
      <c r="A70" s="35" t="s">
        <v>122</v>
      </c>
    </row>
    <row r="71" spans="1:1" ht="16" x14ac:dyDescent="0.2">
      <c r="A71" s="35"/>
    </row>
    <row r="72" spans="1:1" ht="16" x14ac:dyDescent="0.2">
      <c r="A72" s="35" t="s">
        <v>123</v>
      </c>
    </row>
    <row r="73" spans="1:1" ht="16" x14ac:dyDescent="0.2">
      <c r="A73" s="35"/>
    </row>
    <row r="74" spans="1:1" ht="16" x14ac:dyDescent="0.2">
      <c r="A74" s="77" t="s">
        <v>124</v>
      </c>
    </row>
    <row r="75" spans="1:1" ht="16" x14ac:dyDescent="0.2">
      <c r="A75" s="35" t="s">
        <v>125</v>
      </c>
    </row>
    <row r="76" spans="1:1" ht="16" x14ac:dyDescent="0.2">
      <c r="A76" s="35"/>
    </row>
    <row r="77" spans="1:1" ht="16" x14ac:dyDescent="0.2">
      <c r="A77" s="77" t="s">
        <v>126</v>
      </c>
    </row>
    <row r="78" spans="1:1" ht="16" x14ac:dyDescent="0.2">
      <c r="A78" s="35" t="s">
        <v>127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4C8EE-B3C9-44CF-9312-978042C5C6A7}">
  <dimension ref="A1:E123"/>
  <sheetViews>
    <sheetView topLeftCell="A16" workbookViewId="0">
      <selection activeCell="D55" sqref="D55"/>
    </sheetView>
  </sheetViews>
  <sheetFormatPr baseColWidth="10" defaultRowHeight="15" x14ac:dyDescent="0.2"/>
  <cols>
    <col min="1" max="1" width="47.5" customWidth="1"/>
    <col min="3" max="3" width="13" customWidth="1"/>
    <col min="4" max="4" width="61.33203125" bestFit="1" customWidth="1"/>
  </cols>
  <sheetData>
    <row r="1" spans="1:5" ht="20" x14ac:dyDescent="0.2">
      <c r="A1" s="57" t="s">
        <v>98</v>
      </c>
      <c r="B1" s="3"/>
      <c r="C1" s="3"/>
      <c r="D1" s="3"/>
      <c r="E1" s="3"/>
    </row>
    <row r="2" spans="1:5" x14ac:dyDescent="0.2">
      <c r="A2" s="3"/>
      <c r="B2" s="3"/>
      <c r="C2" s="3"/>
      <c r="D2" s="3"/>
      <c r="E2" s="3"/>
    </row>
    <row r="3" spans="1:5" ht="16" x14ac:dyDescent="0.2">
      <c r="A3" s="32" t="s">
        <v>67</v>
      </c>
      <c r="B3" s="32"/>
      <c r="C3" s="32"/>
      <c r="D3" s="32"/>
      <c r="E3" s="32"/>
    </row>
    <row r="4" spans="1:5" ht="16" x14ac:dyDescent="0.2">
      <c r="A4" s="32" t="s">
        <v>22</v>
      </c>
      <c r="B4" s="32"/>
      <c r="C4" s="32"/>
      <c r="D4" s="32"/>
      <c r="E4" s="32"/>
    </row>
    <row r="5" spans="1:5" ht="16" x14ac:dyDescent="0.2">
      <c r="A5" s="32"/>
      <c r="B5" s="32"/>
      <c r="C5" s="32"/>
      <c r="D5" s="32"/>
      <c r="E5" s="32"/>
    </row>
    <row r="6" spans="1:5" ht="18" x14ac:dyDescent="0.2">
      <c r="A6" s="31" t="s">
        <v>19</v>
      </c>
      <c r="B6" s="32"/>
      <c r="C6" s="32"/>
      <c r="D6" s="31" t="s">
        <v>20</v>
      </c>
      <c r="E6" s="32"/>
    </row>
    <row r="7" spans="1:5" ht="16" x14ac:dyDescent="0.2">
      <c r="A7" s="30"/>
      <c r="B7" s="32"/>
      <c r="C7" s="32"/>
      <c r="D7" s="30"/>
      <c r="E7" s="32"/>
    </row>
    <row r="8" spans="1:5" ht="16" x14ac:dyDescent="0.2">
      <c r="A8" s="32" t="s">
        <v>2</v>
      </c>
      <c r="B8" s="33">
        <v>100000</v>
      </c>
      <c r="C8" s="32"/>
      <c r="D8" s="32" t="s">
        <v>2</v>
      </c>
      <c r="E8" s="37">
        <v>100000</v>
      </c>
    </row>
    <row r="9" spans="1:5" ht="16" x14ac:dyDescent="0.2">
      <c r="A9" s="32" t="s">
        <v>13</v>
      </c>
      <c r="B9" s="33">
        <v>80000</v>
      </c>
      <c r="C9" s="32"/>
      <c r="D9" s="36" t="s">
        <v>13</v>
      </c>
      <c r="E9" s="37">
        <v>90000</v>
      </c>
    </row>
    <row r="10" spans="1:5" ht="16" x14ac:dyDescent="0.2">
      <c r="A10" s="35" t="s">
        <v>3</v>
      </c>
      <c r="B10" s="33">
        <v>20000</v>
      </c>
      <c r="C10" s="32"/>
      <c r="D10" s="35" t="s">
        <v>3</v>
      </c>
      <c r="E10" s="37">
        <v>10000</v>
      </c>
    </row>
    <row r="11" spans="1:5" ht="16" x14ac:dyDescent="0.2">
      <c r="A11" s="32" t="s">
        <v>4</v>
      </c>
      <c r="B11" s="33">
        <v>2000</v>
      </c>
      <c r="C11" s="32"/>
      <c r="D11" s="32" t="s">
        <v>4</v>
      </c>
      <c r="E11" s="37">
        <v>1000</v>
      </c>
    </row>
    <row r="12" spans="1:5" ht="16" x14ac:dyDescent="0.2">
      <c r="A12" s="32"/>
      <c r="B12" s="32"/>
      <c r="C12" s="32"/>
      <c r="D12" s="32"/>
      <c r="E12" s="36"/>
    </row>
    <row r="13" spans="1:5" ht="16" x14ac:dyDescent="0.2">
      <c r="A13" s="32" t="s">
        <v>5</v>
      </c>
      <c r="B13" s="33">
        <v>87000</v>
      </c>
      <c r="C13" s="32"/>
      <c r="D13" s="32" t="s">
        <v>5</v>
      </c>
      <c r="E13" s="37">
        <v>87000</v>
      </c>
    </row>
    <row r="14" spans="1:5" ht="16" x14ac:dyDescent="0.2">
      <c r="A14" s="35" t="s">
        <v>6</v>
      </c>
      <c r="B14" s="33">
        <v>2000</v>
      </c>
      <c r="C14" s="32"/>
      <c r="D14" s="35" t="s">
        <v>6</v>
      </c>
      <c r="E14" s="37">
        <v>1000</v>
      </c>
    </row>
    <row r="15" spans="1:5" ht="16" x14ac:dyDescent="0.2">
      <c r="A15" s="35" t="s">
        <v>7</v>
      </c>
      <c r="B15" s="65">
        <v>89000</v>
      </c>
      <c r="C15" s="32"/>
      <c r="D15" s="35" t="s">
        <v>7</v>
      </c>
      <c r="E15" s="37">
        <v>88000</v>
      </c>
    </row>
    <row r="16" spans="1:5" ht="16" x14ac:dyDescent="0.2">
      <c r="A16" s="32"/>
      <c r="B16" s="32"/>
      <c r="C16" s="32"/>
      <c r="D16" s="32"/>
      <c r="E16" s="36"/>
    </row>
    <row r="17" spans="1:5" ht="16" x14ac:dyDescent="0.2">
      <c r="A17" s="32" t="s">
        <v>58</v>
      </c>
      <c r="B17" s="66"/>
      <c r="C17" s="32"/>
      <c r="D17" s="36" t="s">
        <v>10</v>
      </c>
      <c r="E17" s="37">
        <v>8800</v>
      </c>
    </row>
    <row r="18" spans="1:5" ht="16" x14ac:dyDescent="0.2">
      <c r="A18" s="59"/>
      <c r="B18" s="59"/>
      <c r="C18" s="32"/>
      <c r="D18" s="36" t="s">
        <v>12</v>
      </c>
      <c r="E18" s="41">
        <v>12974.4</v>
      </c>
    </row>
    <row r="19" spans="1:5" ht="16" x14ac:dyDescent="0.2">
      <c r="A19" s="60" t="s">
        <v>56</v>
      </c>
      <c r="B19" s="61">
        <v>86104</v>
      </c>
      <c r="C19" s="32"/>
      <c r="D19" s="39" t="s">
        <v>29</v>
      </c>
      <c r="E19" s="67">
        <f>E18-E17</f>
        <v>4174.3999999999996</v>
      </c>
    </row>
    <row r="20" spans="1:5" ht="16" x14ac:dyDescent="0.2">
      <c r="A20" s="68"/>
      <c r="B20" s="69"/>
      <c r="C20" s="32"/>
      <c r="D20" s="32"/>
      <c r="E20" s="36"/>
    </row>
    <row r="21" spans="1:5" ht="16" x14ac:dyDescent="0.2">
      <c r="A21" s="42" t="s">
        <v>70</v>
      </c>
      <c r="B21" s="32"/>
      <c r="C21" s="32"/>
      <c r="D21" s="42" t="s">
        <v>26</v>
      </c>
      <c r="E21" s="36"/>
    </row>
    <row r="22" spans="1:5" ht="16" x14ac:dyDescent="0.2">
      <c r="A22" s="32" t="s">
        <v>39</v>
      </c>
      <c r="B22" s="41">
        <v>31005</v>
      </c>
      <c r="C22" s="32"/>
      <c r="D22" s="32" t="s">
        <v>23</v>
      </c>
      <c r="E22" s="41">
        <v>1696.65</v>
      </c>
    </row>
    <row r="23" spans="1:5" ht="16" x14ac:dyDescent="0.2">
      <c r="A23" s="35" t="s">
        <v>68</v>
      </c>
      <c r="B23" s="41">
        <v>7590</v>
      </c>
      <c r="C23" s="32"/>
      <c r="D23" s="32" t="s">
        <v>23</v>
      </c>
      <c r="E23" s="41">
        <v>1696.65</v>
      </c>
    </row>
    <row r="24" spans="1:5" ht="16" x14ac:dyDescent="0.2">
      <c r="A24" s="35" t="s">
        <v>69</v>
      </c>
      <c r="B24" s="41">
        <v>6325</v>
      </c>
      <c r="C24" s="32"/>
      <c r="D24" s="32" t="s">
        <v>80</v>
      </c>
      <c r="E24" s="41">
        <v>390.55</v>
      </c>
    </row>
    <row r="25" spans="1:5" ht="16" x14ac:dyDescent="0.2">
      <c r="A25" s="32" t="s">
        <v>40</v>
      </c>
      <c r="B25" s="41">
        <v>25920</v>
      </c>
      <c r="C25" s="32"/>
      <c r="D25" s="32" t="s">
        <v>81</v>
      </c>
      <c r="E25" s="41">
        <v>390.55</v>
      </c>
    </row>
    <row r="26" spans="1:5" ht="16" x14ac:dyDescent="0.2">
      <c r="A26" s="32" t="s">
        <v>41</v>
      </c>
      <c r="B26" s="41">
        <v>12408</v>
      </c>
      <c r="C26" s="32"/>
      <c r="D26" s="32"/>
      <c r="E26" s="38"/>
    </row>
    <row r="27" spans="1:5" ht="16" x14ac:dyDescent="0.2">
      <c r="A27" s="32" t="s">
        <v>75</v>
      </c>
      <c r="B27" s="41">
        <v>1428</v>
      </c>
      <c r="C27" s="32"/>
      <c r="D27" s="43" t="s">
        <v>27</v>
      </c>
      <c r="E27" s="70"/>
    </row>
    <row r="28" spans="1:5" ht="16" x14ac:dyDescent="0.2">
      <c r="A28" s="35" t="s">
        <v>76</v>
      </c>
      <c r="B28" s="71">
        <v>1428</v>
      </c>
      <c r="C28" s="32"/>
      <c r="D28" s="46" t="s">
        <v>83</v>
      </c>
      <c r="E28" s="72">
        <v>971.05</v>
      </c>
    </row>
    <row r="29" spans="1:5" ht="16" x14ac:dyDescent="0.2">
      <c r="A29" s="32" t="s">
        <v>44</v>
      </c>
      <c r="B29" s="41">
        <f>SUM(B22:B28)</f>
        <v>86104</v>
      </c>
      <c r="C29" s="32"/>
      <c r="D29" s="48" t="s">
        <v>82</v>
      </c>
      <c r="E29" s="73">
        <v>971.05</v>
      </c>
    </row>
    <row r="30" spans="1:5" ht="16" x14ac:dyDescent="0.2">
      <c r="A30" s="32"/>
      <c r="B30" s="66"/>
      <c r="C30" s="32"/>
      <c r="D30" s="32"/>
      <c r="E30" s="38"/>
    </row>
    <row r="31" spans="1:5" ht="16" x14ac:dyDescent="0.2">
      <c r="A31" s="60" t="s">
        <v>57</v>
      </c>
      <c r="B31" s="74">
        <v>97334</v>
      </c>
      <c r="C31" s="32"/>
      <c r="D31" s="50" t="s">
        <v>73</v>
      </c>
      <c r="E31" s="67">
        <v>580.5</v>
      </c>
    </row>
    <row r="32" spans="1:5" ht="16" x14ac:dyDescent="0.2">
      <c r="A32" s="32"/>
      <c r="B32" s="66"/>
      <c r="C32" s="32"/>
      <c r="D32" s="50" t="s">
        <v>74</v>
      </c>
      <c r="E32" s="67">
        <v>580.5</v>
      </c>
    </row>
    <row r="33" spans="1:5" ht="16" x14ac:dyDescent="0.2">
      <c r="A33" s="42" t="s">
        <v>71</v>
      </c>
      <c r="B33" s="66"/>
      <c r="C33" s="32"/>
      <c r="D33" s="59"/>
      <c r="E33" s="59"/>
    </row>
    <row r="34" spans="1:5" ht="16" x14ac:dyDescent="0.2">
      <c r="A34" s="32" t="s">
        <v>61</v>
      </c>
      <c r="B34" s="41">
        <v>38756.25</v>
      </c>
      <c r="C34" s="32"/>
      <c r="D34" s="51" t="s">
        <v>30</v>
      </c>
      <c r="E34" s="75">
        <f>E19+E31+E32</f>
        <v>5335.4</v>
      </c>
    </row>
    <row r="35" spans="1:5" ht="16" x14ac:dyDescent="0.2">
      <c r="A35" s="35" t="s">
        <v>59</v>
      </c>
      <c r="B35" s="41">
        <v>9487.5</v>
      </c>
      <c r="C35" s="32"/>
      <c r="D35" s="32"/>
      <c r="E35" s="38"/>
    </row>
    <row r="36" spans="1:5" ht="16" x14ac:dyDescent="0.2">
      <c r="A36" s="35" t="s">
        <v>60</v>
      </c>
      <c r="B36" s="41">
        <v>7906.25</v>
      </c>
      <c r="C36" s="32"/>
      <c r="D36" s="35"/>
      <c r="E36" s="38"/>
    </row>
    <row r="37" spans="1:5" ht="16" x14ac:dyDescent="0.2">
      <c r="A37" s="32" t="s">
        <v>40</v>
      </c>
      <c r="B37" s="41">
        <v>25920</v>
      </c>
      <c r="C37" s="32"/>
      <c r="D37" s="59"/>
      <c r="E37" s="59"/>
    </row>
    <row r="38" spans="1:5" ht="16" x14ac:dyDescent="0.2">
      <c r="A38" s="32" t="s">
        <v>41</v>
      </c>
      <c r="B38" s="41">
        <v>12408</v>
      </c>
      <c r="C38" s="32"/>
      <c r="D38" s="59"/>
      <c r="E38" s="59"/>
    </row>
    <row r="39" spans="1:5" ht="16" x14ac:dyDescent="0.2">
      <c r="A39" s="32" t="s">
        <v>75</v>
      </c>
      <c r="B39" s="41">
        <v>1428</v>
      </c>
      <c r="C39" s="32"/>
      <c r="D39" s="59"/>
      <c r="E39" s="59"/>
    </row>
    <row r="40" spans="1:5" ht="16" x14ac:dyDescent="0.2">
      <c r="A40" s="35" t="s">
        <v>76</v>
      </c>
      <c r="B40" s="71">
        <v>1428</v>
      </c>
      <c r="C40" s="32"/>
      <c r="D40" s="59"/>
      <c r="E40" s="59"/>
    </row>
    <row r="41" spans="1:5" ht="16" x14ac:dyDescent="0.2">
      <c r="A41" s="32" t="s">
        <v>44</v>
      </c>
      <c r="B41" s="41">
        <f>SUM(B34:B40)</f>
        <v>97334</v>
      </c>
      <c r="C41" s="32"/>
      <c r="D41" s="59"/>
      <c r="E41" s="59"/>
    </row>
    <row r="42" spans="1:5" ht="16" x14ac:dyDescent="0.2">
      <c r="A42" s="32"/>
      <c r="B42" s="66"/>
      <c r="C42" s="32"/>
      <c r="D42" s="59"/>
      <c r="E42" s="59"/>
    </row>
    <row r="43" spans="1:5" ht="16" x14ac:dyDescent="0.2">
      <c r="A43" s="36" t="s">
        <v>77</v>
      </c>
      <c r="B43" s="32"/>
      <c r="C43" s="32"/>
      <c r="D43" s="32"/>
      <c r="E43" s="32"/>
    </row>
    <row r="44" spans="1:5" ht="16" x14ac:dyDescent="0.2">
      <c r="A44" s="36" t="s">
        <v>78</v>
      </c>
      <c r="B44" s="32"/>
      <c r="C44" s="32"/>
      <c r="D44" s="36"/>
      <c r="E44" s="37"/>
    </row>
    <row r="45" spans="1:5" ht="16" x14ac:dyDescent="0.2">
      <c r="A45" s="36" t="s">
        <v>79</v>
      </c>
      <c r="B45" s="32"/>
      <c r="C45" s="32"/>
      <c r="D45" s="32"/>
      <c r="E45" s="32"/>
    </row>
    <row r="46" spans="1:5" ht="16" x14ac:dyDescent="0.2">
      <c r="A46" s="64"/>
      <c r="B46" s="32"/>
      <c r="C46" s="32"/>
      <c r="D46" s="32"/>
      <c r="E46" s="32"/>
    </row>
    <row r="47" spans="1:5" ht="16" x14ac:dyDescent="0.2">
      <c r="A47" s="76" t="s">
        <v>72</v>
      </c>
      <c r="B47" s="44"/>
      <c r="C47" s="32"/>
      <c r="D47" s="77"/>
      <c r="E47" s="78"/>
    </row>
    <row r="48" spans="1:5" ht="16" x14ac:dyDescent="0.2">
      <c r="A48" s="46" t="s">
        <v>85</v>
      </c>
      <c r="B48" s="47">
        <v>1028.1500000000001</v>
      </c>
      <c r="C48" s="32"/>
      <c r="D48" s="32"/>
      <c r="E48" s="32"/>
    </row>
    <row r="49" spans="1:5" ht="16" x14ac:dyDescent="0.2">
      <c r="A49" s="48" t="s">
        <v>84</v>
      </c>
      <c r="B49" s="49">
        <v>1028.1500000000001</v>
      </c>
      <c r="C49" s="32"/>
      <c r="D49" s="30"/>
      <c r="E49" s="78"/>
    </row>
    <row r="50" spans="1:5" ht="16" x14ac:dyDescent="0.2">
      <c r="A50" s="32"/>
      <c r="B50" s="32"/>
      <c r="C50" s="32"/>
      <c r="D50" s="30"/>
      <c r="E50" s="78"/>
    </row>
    <row r="51" spans="1:5" ht="16" x14ac:dyDescent="0.2">
      <c r="A51" s="51" t="s">
        <v>86</v>
      </c>
      <c r="B51" s="52">
        <f>SUM(B48:B49)</f>
        <v>2056.3000000000002</v>
      </c>
      <c r="C51" s="32"/>
      <c r="D51" s="32"/>
      <c r="E51" s="32"/>
    </row>
    <row r="52" spans="1:5" x14ac:dyDescent="0.2">
      <c r="A52" s="3"/>
      <c r="B52" s="3"/>
      <c r="C52" s="3"/>
      <c r="D52" s="3"/>
      <c r="E52" s="3"/>
    </row>
    <row r="53" spans="1:5" x14ac:dyDescent="0.2">
      <c r="B53" s="3"/>
      <c r="C53" s="3"/>
      <c r="D53" s="3"/>
      <c r="E53" s="3"/>
    </row>
    <row r="54" spans="1:5" x14ac:dyDescent="0.2">
      <c r="B54" s="3"/>
      <c r="C54" s="3"/>
      <c r="D54" s="3"/>
      <c r="E54" s="3"/>
    </row>
    <row r="55" spans="1:5" x14ac:dyDescent="0.2">
      <c r="B55" s="3"/>
      <c r="C55" s="3"/>
      <c r="D55" s="3"/>
      <c r="E55" s="3"/>
    </row>
    <row r="56" spans="1:5" x14ac:dyDescent="0.2">
      <c r="A56" s="3"/>
      <c r="B56" s="3"/>
      <c r="C56" s="3"/>
      <c r="D56" s="3"/>
      <c r="E56" s="3"/>
    </row>
    <row r="57" spans="1:5" x14ac:dyDescent="0.2">
      <c r="A57" s="3"/>
      <c r="B57" s="3"/>
      <c r="C57" s="3"/>
      <c r="D57" s="3"/>
      <c r="E57" s="3"/>
    </row>
    <row r="58" spans="1:5" x14ac:dyDescent="0.2">
      <c r="A58" s="3"/>
      <c r="B58" s="3"/>
      <c r="C58" s="3"/>
      <c r="D58" s="3"/>
      <c r="E58" s="3"/>
    </row>
    <row r="59" spans="1:5" x14ac:dyDescent="0.2">
      <c r="A59" s="3"/>
      <c r="B59" s="3"/>
      <c r="C59" s="3"/>
      <c r="D59" s="3"/>
      <c r="E59" s="3"/>
    </row>
    <row r="60" spans="1:5" x14ac:dyDescent="0.2">
      <c r="A60" s="3"/>
      <c r="B60" s="3"/>
      <c r="C60" s="3"/>
      <c r="D60" s="3"/>
      <c r="E60" s="3"/>
    </row>
    <row r="61" spans="1:5" x14ac:dyDescent="0.2">
      <c r="A61" s="3"/>
      <c r="B61" s="3"/>
      <c r="C61" s="3"/>
      <c r="D61" s="3"/>
      <c r="E61" s="3"/>
    </row>
    <row r="62" spans="1:5" x14ac:dyDescent="0.2">
      <c r="A62" s="3"/>
      <c r="B62" s="3"/>
      <c r="C62" s="3"/>
      <c r="D62" s="3"/>
      <c r="E62" s="3"/>
    </row>
    <row r="63" spans="1:5" x14ac:dyDescent="0.2">
      <c r="A63" s="3"/>
      <c r="B63" s="3"/>
      <c r="C63" s="3"/>
      <c r="D63" s="3"/>
      <c r="E63" s="3"/>
    </row>
    <row r="64" spans="1:5" x14ac:dyDescent="0.2">
      <c r="A64" s="3"/>
      <c r="B64" s="3"/>
      <c r="C64" s="3"/>
      <c r="D64" s="3"/>
      <c r="E64" s="3"/>
    </row>
    <row r="65" spans="1:5" x14ac:dyDescent="0.2">
      <c r="A65" s="3"/>
      <c r="B65" s="3"/>
      <c r="C65" s="3"/>
      <c r="D65" s="3"/>
      <c r="E65" s="3"/>
    </row>
    <row r="66" spans="1:5" x14ac:dyDescent="0.2">
      <c r="A66" s="3"/>
      <c r="B66" s="3"/>
      <c r="C66" s="3"/>
      <c r="D66" s="3"/>
      <c r="E66" s="3"/>
    </row>
    <row r="67" spans="1:5" x14ac:dyDescent="0.2">
      <c r="A67" s="3"/>
      <c r="B67" s="3"/>
      <c r="C67" s="3"/>
      <c r="D67" s="3"/>
      <c r="E67" s="3"/>
    </row>
    <row r="68" spans="1:5" x14ac:dyDescent="0.2">
      <c r="A68" s="3"/>
      <c r="B68" s="3"/>
      <c r="C68" s="3"/>
      <c r="D68" s="3"/>
      <c r="E68" s="3"/>
    </row>
    <row r="69" spans="1:5" x14ac:dyDescent="0.2">
      <c r="A69" s="3"/>
      <c r="B69" s="3"/>
      <c r="C69" s="3"/>
      <c r="D69" s="3"/>
      <c r="E69" s="3"/>
    </row>
    <row r="70" spans="1:5" x14ac:dyDescent="0.2">
      <c r="A70" s="3"/>
      <c r="B70" s="3"/>
      <c r="C70" s="3"/>
      <c r="D70" s="3"/>
      <c r="E70" s="3"/>
    </row>
    <row r="71" spans="1:5" x14ac:dyDescent="0.2">
      <c r="A71" s="3"/>
      <c r="B71" s="3"/>
      <c r="C71" s="3"/>
      <c r="D71" s="3"/>
      <c r="E71" s="3"/>
    </row>
    <row r="72" spans="1:5" x14ac:dyDescent="0.2">
      <c r="A72" s="3"/>
      <c r="B72" s="3"/>
      <c r="C72" s="3"/>
      <c r="D72" s="3"/>
      <c r="E72" s="3"/>
    </row>
    <row r="73" spans="1:5" x14ac:dyDescent="0.2">
      <c r="A73" s="3"/>
      <c r="B73" s="3"/>
      <c r="C73" s="3"/>
      <c r="D73" s="3"/>
      <c r="E73" s="3"/>
    </row>
    <row r="74" spans="1:5" x14ac:dyDescent="0.2">
      <c r="A74" s="3"/>
      <c r="B74" s="3"/>
      <c r="C74" s="3"/>
      <c r="D74" s="3"/>
      <c r="E74" s="3"/>
    </row>
    <row r="75" spans="1:5" x14ac:dyDescent="0.2">
      <c r="A75" s="3"/>
      <c r="B75" s="3"/>
      <c r="C75" s="3"/>
      <c r="D75" s="3"/>
      <c r="E75" s="3"/>
    </row>
    <row r="76" spans="1:5" x14ac:dyDescent="0.2">
      <c r="A76" s="3"/>
      <c r="B76" s="3"/>
      <c r="C76" s="3"/>
      <c r="D76" s="3"/>
      <c r="E76" s="3"/>
    </row>
    <row r="77" spans="1:5" x14ac:dyDescent="0.2">
      <c r="A77" s="3"/>
      <c r="B77" s="3"/>
      <c r="C77" s="3"/>
      <c r="D77" s="3"/>
      <c r="E77" s="3"/>
    </row>
    <row r="78" spans="1:5" x14ac:dyDescent="0.2">
      <c r="A78" s="3"/>
      <c r="B78" s="3"/>
      <c r="C78" s="3"/>
      <c r="D78" s="3"/>
      <c r="E78" s="3"/>
    </row>
    <row r="79" spans="1:5" x14ac:dyDescent="0.2">
      <c r="A79" s="3"/>
      <c r="B79" s="3"/>
      <c r="C79" s="3"/>
      <c r="D79" s="3"/>
      <c r="E79" s="3"/>
    </row>
    <row r="80" spans="1:5" x14ac:dyDescent="0.2">
      <c r="A80" s="3"/>
      <c r="B80" s="3"/>
      <c r="C80" s="3"/>
      <c r="D80" s="3"/>
      <c r="E80" s="3"/>
    </row>
    <row r="81" spans="1:5" x14ac:dyDescent="0.2">
      <c r="A81" s="3"/>
      <c r="B81" s="3"/>
      <c r="C81" s="3"/>
      <c r="D81" s="3"/>
      <c r="E81" s="3"/>
    </row>
    <row r="82" spans="1:5" x14ac:dyDescent="0.2">
      <c r="A82" s="3"/>
      <c r="B82" s="3"/>
      <c r="C82" s="3"/>
      <c r="D82" s="3"/>
      <c r="E82" s="3"/>
    </row>
    <row r="83" spans="1:5" x14ac:dyDescent="0.2">
      <c r="A83" s="3"/>
      <c r="B83" s="3"/>
      <c r="C83" s="3"/>
      <c r="D83" s="3"/>
      <c r="E83" s="3"/>
    </row>
    <row r="84" spans="1:5" x14ac:dyDescent="0.2">
      <c r="A84" s="3"/>
      <c r="B84" s="3"/>
      <c r="C84" s="3"/>
      <c r="D84" s="3"/>
      <c r="E84" s="3"/>
    </row>
    <row r="85" spans="1:5" x14ac:dyDescent="0.2">
      <c r="A85" s="3"/>
      <c r="B85" s="3"/>
      <c r="C85" s="3"/>
      <c r="D85" s="3"/>
      <c r="E85" s="3"/>
    </row>
    <row r="86" spans="1:5" x14ac:dyDescent="0.2">
      <c r="A86" s="3"/>
      <c r="B86" s="3"/>
      <c r="C86" s="3"/>
      <c r="D86" s="3"/>
      <c r="E86" s="3"/>
    </row>
    <row r="87" spans="1:5" x14ac:dyDescent="0.2">
      <c r="A87" s="3"/>
      <c r="B87" s="3"/>
      <c r="C87" s="3"/>
      <c r="D87" s="3"/>
      <c r="E87" s="3"/>
    </row>
    <row r="88" spans="1:5" x14ac:dyDescent="0.2">
      <c r="A88" s="3"/>
      <c r="B88" s="3"/>
      <c r="C88" s="3"/>
      <c r="D88" s="3"/>
      <c r="E88" s="3"/>
    </row>
    <row r="89" spans="1:5" x14ac:dyDescent="0.2">
      <c r="A89" s="3"/>
      <c r="B89" s="3"/>
      <c r="C89" s="3"/>
      <c r="D89" s="3"/>
      <c r="E89" s="3"/>
    </row>
    <row r="90" spans="1:5" x14ac:dyDescent="0.2">
      <c r="A90" s="3"/>
      <c r="B90" s="3"/>
      <c r="C90" s="3"/>
      <c r="D90" s="3"/>
      <c r="E90" s="3"/>
    </row>
    <row r="91" spans="1:5" x14ac:dyDescent="0.2">
      <c r="A91" s="3"/>
      <c r="B91" s="3"/>
      <c r="C91" s="3"/>
      <c r="D91" s="3"/>
      <c r="E91" s="3"/>
    </row>
    <row r="92" spans="1:5" x14ac:dyDescent="0.2">
      <c r="A92" s="3"/>
      <c r="B92" s="3"/>
      <c r="C92" s="3"/>
      <c r="D92" s="3"/>
      <c r="E92" s="3"/>
    </row>
    <row r="93" spans="1:5" x14ac:dyDescent="0.2">
      <c r="A93" s="3"/>
      <c r="B93" s="3"/>
      <c r="C93" s="3"/>
      <c r="D93" s="3"/>
      <c r="E93" s="3"/>
    </row>
    <row r="94" spans="1:5" x14ac:dyDescent="0.2">
      <c r="A94" s="3"/>
      <c r="B94" s="3"/>
      <c r="C94" s="3"/>
      <c r="D94" s="3"/>
      <c r="E94" s="3"/>
    </row>
    <row r="95" spans="1:5" x14ac:dyDescent="0.2">
      <c r="A95" s="3"/>
      <c r="B95" s="3"/>
      <c r="C95" s="3"/>
      <c r="D95" s="3"/>
      <c r="E95" s="3"/>
    </row>
    <row r="96" spans="1:5" x14ac:dyDescent="0.2">
      <c r="A96" s="3"/>
      <c r="B96" s="3"/>
      <c r="C96" s="3"/>
      <c r="D96" s="3"/>
      <c r="E96" s="3"/>
    </row>
    <row r="97" spans="1:5" x14ac:dyDescent="0.2">
      <c r="A97" s="3"/>
      <c r="B97" s="3"/>
      <c r="C97" s="3"/>
      <c r="D97" s="3"/>
      <c r="E97" s="3"/>
    </row>
    <row r="98" spans="1:5" x14ac:dyDescent="0.2">
      <c r="A98" s="3"/>
      <c r="B98" s="3"/>
      <c r="C98" s="3"/>
      <c r="D98" s="3"/>
      <c r="E98" s="3"/>
    </row>
    <row r="99" spans="1:5" x14ac:dyDescent="0.2">
      <c r="A99" s="3"/>
      <c r="B99" s="3"/>
      <c r="C99" s="3"/>
      <c r="D99" s="3"/>
      <c r="E99" s="3"/>
    </row>
    <row r="100" spans="1:5" x14ac:dyDescent="0.2">
      <c r="A100" s="3"/>
      <c r="B100" s="3"/>
      <c r="C100" s="3"/>
      <c r="D100" s="3"/>
      <c r="E100" s="3"/>
    </row>
    <row r="101" spans="1:5" x14ac:dyDescent="0.2">
      <c r="A101" s="3"/>
      <c r="B101" s="3"/>
      <c r="C101" s="3"/>
      <c r="D101" s="3"/>
      <c r="E101" s="3"/>
    </row>
    <row r="102" spans="1:5" x14ac:dyDescent="0.2">
      <c r="A102" s="3"/>
      <c r="B102" s="3"/>
      <c r="C102" s="3"/>
      <c r="D102" s="3"/>
      <c r="E102" s="3"/>
    </row>
    <row r="103" spans="1:5" x14ac:dyDescent="0.2">
      <c r="A103" s="3"/>
      <c r="B103" s="3"/>
      <c r="C103" s="3"/>
      <c r="D103" s="3"/>
      <c r="E103" s="3"/>
    </row>
    <row r="104" spans="1:5" x14ac:dyDescent="0.2">
      <c r="A104" s="3"/>
      <c r="B104" s="3"/>
      <c r="C104" s="3"/>
      <c r="D104" s="3"/>
      <c r="E104" s="3"/>
    </row>
    <row r="105" spans="1:5" x14ac:dyDescent="0.2">
      <c r="A105" s="3"/>
      <c r="B105" s="3"/>
      <c r="C105" s="3"/>
      <c r="D105" s="3"/>
      <c r="E105" s="3"/>
    </row>
    <row r="106" spans="1:5" x14ac:dyDescent="0.2">
      <c r="A106" s="3"/>
      <c r="B106" s="3"/>
      <c r="C106" s="3"/>
      <c r="D106" s="3"/>
      <c r="E106" s="3"/>
    </row>
    <row r="107" spans="1:5" x14ac:dyDescent="0.2">
      <c r="A107" s="3"/>
      <c r="B107" s="3"/>
      <c r="C107" s="3"/>
      <c r="D107" s="3"/>
      <c r="E107" s="3"/>
    </row>
    <row r="108" spans="1:5" x14ac:dyDescent="0.2">
      <c r="A108" s="3"/>
      <c r="B108" s="3"/>
      <c r="C108" s="3"/>
      <c r="D108" s="3"/>
      <c r="E108" s="3"/>
    </row>
    <row r="109" spans="1:5" x14ac:dyDescent="0.2">
      <c r="A109" s="3"/>
      <c r="B109" s="3"/>
      <c r="C109" s="3"/>
      <c r="D109" s="3"/>
      <c r="E109" s="3"/>
    </row>
    <row r="110" spans="1:5" x14ac:dyDescent="0.2">
      <c r="A110" s="3"/>
      <c r="B110" s="3"/>
      <c r="C110" s="3"/>
      <c r="D110" s="3"/>
      <c r="E110" s="3"/>
    </row>
    <row r="111" spans="1:5" x14ac:dyDescent="0.2">
      <c r="A111" s="3"/>
      <c r="B111" s="3"/>
      <c r="C111" s="3"/>
      <c r="D111" s="3"/>
      <c r="E111" s="3"/>
    </row>
    <row r="112" spans="1:5" x14ac:dyDescent="0.2">
      <c r="A112" s="3"/>
      <c r="B112" s="3"/>
      <c r="C112" s="3"/>
      <c r="D112" s="3"/>
      <c r="E112" s="3"/>
    </row>
    <row r="113" spans="1:5" x14ac:dyDescent="0.2">
      <c r="A113" s="3"/>
      <c r="B113" s="3"/>
      <c r="C113" s="3"/>
      <c r="D113" s="3"/>
      <c r="E113" s="3"/>
    </row>
    <row r="114" spans="1:5" x14ac:dyDescent="0.2">
      <c r="A114" s="3"/>
      <c r="B114" s="3"/>
      <c r="C114" s="3"/>
      <c r="D114" s="3"/>
      <c r="E114" s="3"/>
    </row>
    <row r="115" spans="1:5" x14ac:dyDescent="0.2">
      <c r="A115" s="3"/>
      <c r="B115" s="3"/>
      <c r="C115" s="3"/>
      <c r="D115" s="3"/>
      <c r="E115" s="3"/>
    </row>
    <row r="116" spans="1:5" x14ac:dyDescent="0.2">
      <c r="A116" s="3"/>
      <c r="B116" s="3"/>
      <c r="C116" s="3"/>
      <c r="D116" s="3"/>
      <c r="E116" s="3"/>
    </row>
    <row r="117" spans="1:5" x14ac:dyDescent="0.2">
      <c r="A117" s="3"/>
      <c r="B117" s="3"/>
      <c r="C117" s="3"/>
      <c r="D117" s="3"/>
      <c r="E117" s="3"/>
    </row>
    <row r="118" spans="1:5" x14ac:dyDescent="0.2">
      <c r="A118" s="3"/>
      <c r="B118" s="3"/>
      <c r="C118" s="3"/>
      <c r="D118" s="3"/>
      <c r="E118" s="3"/>
    </row>
    <row r="119" spans="1:5" x14ac:dyDescent="0.2">
      <c r="A119" s="3"/>
      <c r="B119" s="3"/>
      <c r="C119" s="3"/>
      <c r="D119" s="3"/>
      <c r="E119" s="3"/>
    </row>
    <row r="120" spans="1:5" x14ac:dyDescent="0.2">
      <c r="A120" s="3"/>
      <c r="B120" s="3"/>
      <c r="C120" s="3"/>
      <c r="D120" s="3"/>
      <c r="E120" s="3"/>
    </row>
    <row r="121" spans="1:5" x14ac:dyDescent="0.2">
      <c r="A121" s="3"/>
      <c r="B121" s="3"/>
      <c r="C121" s="3"/>
      <c r="D121" s="3"/>
      <c r="E121" s="3"/>
    </row>
    <row r="122" spans="1:5" x14ac:dyDescent="0.2">
      <c r="A122" s="3"/>
      <c r="B122" s="3"/>
      <c r="C122" s="3"/>
      <c r="D122" s="3"/>
      <c r="E122" s="3"/>
    </row>
    <row r="123" spans="1:5" x14ac:dyDescent="0.2">
      <c r="A123" s="3"/>
      <c r="B123" s="3"/>
      <c r="C123" s="3"/>
      <c r="D123" s="3"/>
      <c r="E123" s="3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32455-0802-40D1-8846-57024B3188FD}">
  <dimension ref="A1:E123"/>
  <sheetViews>
    <sheetView workbookViewId="0">
      <selection activeCell="A27" sqref="A27"/>
    </sheetView>
  </sheetViews>
  <sheetFormatPr baseColWidth="10" defaultRowHeight="15" x14ac:dyDescent="0.2"/>
  <cols>
    <col min="1" max="1" width="47.5" customWidth="1"/>
    <col min="3" max="3" width="13" customWidth="1"/>
    <col min="4" max="4" width="61.33203125" bestFit="1" customWidth="1"/>
  </cols>
  <sheetData>
    <row r="1" spans="1:5" ht="20" x14ac:dyDescent="0.2">
      <c r="A1" s="57" t="s">
        <v>99</v>
      </c>
      <c r="B1" s="3"/>
      <c r="C1" s="3"/>
      <c r="D1" s="3"/>
      <c r="E1" s="3"/>
    </row>
    <row r="2" spans="1:5" x14ac:dyDescent="0.2">
      <c r="A2" s="3"/>
      <c r="B2" s="3"/>
      <c r="C2" s="3"/>
      <c r="D2" s="3"/>
      <c r="E2" s="3"/>
    </row>
    <row r="3" spans="1:5" ht="16" x14ac:dyDescent="0.2">
      <c r="A3" s="32" t="s">
        <v>100</v>
      </c>
      <c r="B3" s="32"/>
      <c r="C3" s="32"/>
      <c r="D3" s="32"/>
      <c r="E3" s="32"/>
    </row>
    <row r="4" spans="1:5" ht="16" x14ac:dyDescent="0.2">
      <c r="A4" s="32" t="s">
        <v>22</v>
      </c>
      <c r="B4" s="32"/>
      <c r="C4" s="32"/>
      <c r="D4" s="32"/>
      <c r="E4" s="32"/>
    </row>
    <row r="5" spans="1:5" ht="16" x14ac:dyDescent="0.2">
      <c r="A5" s="32"/>
      <c r="B5" s="32"/>
      <c r="C5" s="32"/>
      <c r="D5" s="32"/>
      <c r="E5" s="32"/>
    </row>
    <row r="6" spans="1:5" ht="18" x14ac:dyDescent="0.2">
      <c r="A6" s="31" t="s">
        <v>19</v>
      </c>
      <c r="B6" s="81"/>
      <c r="C6" s="81"/>
      <c r="D6" s="31" t="s">
        <v>20</v>
      </c>
      <c r="E6" s="32"/>
    </row>
    <row r="7" spans="1:5" ht="16" x14ac:dyDescent="0.2">
      <c r="A7" s="30"/>
      <c r="B7" s="32"/>
      <c r="C7" s="32"/>
      <c r="D7" s="30"/>
      <c r="E7" s="32"/>
    </row>
    <row r="8" spans="1:5" ht="16" x14ac:dyDescent="0.2">
      <c r="A8" s="32" t="s">
        <v>2</v>
      </c>
      <c r="B8" s="33">
        <v>100000</v>
      </c>
      <c r="C8" s="32"/>
      <c r="D8" s="32" t="s">
        <v>2</v>
      </c>
      <c r="E8" s="37">
        <v>100000</v>
      </c>
    </row>
    <row r="9" spans="1:5" ht="16" x14ac:dyDescent="0.2">
      <c r="A9" s="32" t="s">
        <v>13</v>
      </c>
      <c r="B9" s="33">
        <v>50000</v>
      </c>
      <c r="C9" s="32"/>
      <c r="D9" s="36" t="s">
        <v>13</v>
      </c>
      <c r="E9" s="37">
        <v>60000</v>
      </c>
    </row>
    <row r="10" spans="1:5" ht="16" x14ac:dyDescent="0.2">
      <c r="A10" s="35" t="s">
        <v>3</v>
      </c>
      <c r="B10" s="33">
        <v>50000</v>
      </c>
      <c r="C10" s="32"/>
      <c r="D10" s="35" t="s">
        <v>3</v>
      </c>
      <c r="E10" s="37">
        <v>40000</v>
      </c>
    </row>
    <row r="11" spans="1:5" ht="16" x14ac:dyDescent="0.2">
      <c r="A11" s="32" t="s">
        <v>4</v>
      </c>
      <c r="B11" s="33">
        <v>5000</v>
      </c>
      <c r="C11" s="32"/>
      <c r="D11" s="32" t="s">
        <v>4</v>
      </c>
      <c r="E11" s="37">
        <v>4000</v>
      </c>
    </row>
    <row r="12" spans="1:5" ht="16" x14ac:dyDescent="0.2">
      <c r="A12" s="32"/>
      <c r="B12" s="32"/>
      <c r="C12" s="32"/>
      <c r="D12" s="32"/>
      <c r="E12" s="36"/>
    </row>
    <row r="13" spans="1:5" ht="16" x14ac:dyDescent="0.2">
      <c r="A13" s="32" t="s">
        <v>5</v>
      </c>
      <c r="B13" s="33">
        <v>65000</v>
      </c>
      <c r="C13" s="32"/>
      <c r="D13" s="32" t="s">
        <v>5</v>
      </c>
      <c r="E13" s="37">
        <v>65000</v>
      </c>
    </row>
    <row r="14" spans="1:5" ht="16" x14ac:dyDescent="0.2">
      <c r="A14" s="35" t="s">
        <v>6</v>
      </c>
      <c r="B14" s="33">
        <v>5000</v>
      </c>
      <c r="C14" s="32"/>
      <c r="D14" s="35" t="s">
        <v>6</v>
      </c>
      <c r="E14" s="37">
        <v>4000</v>
      </c>
    </row>
    <row r="15" spans="1:5" ht="16" x14ac:dyDescent="0.2">
      <c r="A15" s="35" t="s">
        <v>7</v>
      </c>
      <c r="B15" s="65">
        <v>70000</v>
      </c>
      <c r="C15" s="32"/>
      <c r="D15" s="35" t="s">
        <v>7</v>
      </c>
      <c r="E15" s="79">
        <v>69000</v>
      </c>
    </row>
    <row r="16" spans="1:5" ht="16" x14ac:dyDescent="0.2">
      <c r="A16" s="32"/>
      <c r="B16" s="32"/>
      <c r="C16" s="32"/>
      <c r="D16" s="32"/>
      <c r="E16" s="36"/>
    </row>
    <row r="17" spans="1:5" ht="16" x14ac:dyDescent="0.2">
      <c r="A17" s="32" t="s">
        <v>101</v>
      </c>
      <c r="B17" s="66"/>
      <c r="C17" s="32"/>
      <c r="D17" s="36" t="s">
        <v>10</v>
      </c>
      <c r="E17" s="37">
        <v>6900</v>
      </c>
    </row>
    <row r="18" spans="1:5" ht="16" x14ac:dyDescent="0.2">
      <c r="A18" s="59"/>
      <c r="B18" s="59"/>
      <c r="C18" s="32"/>
      <c r="D18" s="36" t="s">
        <v>12</v>
      </c>
      <c r="E18" s="41">
        <v>10546.8</v>
      </c>
    </row>
    <row r="19" spans="1:5" ht="16" x14ac:dyDescent="0.2">
      <c r="A19" s="60" t="s">
        <v>102</v>
      </c>
      <c r="B19" s="61">
        <v>65133</v>
      </c>
      <c r="C19" s="32"/>
      <c r="D19" s="56" t="s">
        <v>105</v>
      </c>
      <c r="E19" s="75">
        <f>E18-E17</f>
        <v>3646.7999999999993</v>
      </c>
    </row>
    <row r="20" spans="1:5" ht="16" x14ac:dyDescent="0.2">
      <c r="A20" s="68"/>
      <c r="B20" s="69"/>
      <c r="C20" s="32"/>
      <c r="D20" s="32"/>
      <c r="E20" s="36"/>
    </row>
    <row r="21" spans="1:5" ht="16" x14ac:dyDescent="0.2">
      <c r="A21" s="42" t="s">
        <v>106</v>
      </c>
      <c r="B21" s="32"/>
      <c r="C21" s="32"/>
      <c r="D21" s="42"/>
      <c r="E21" s="36"/>
    </row>
    <row r="22" spans="1:5" ht="16" x14ac:dyDescent="0.2">
      <c r="A22" s="32" t="s">
        <v>39</v>
      </c>
      <c r="B22" s="41">
        <v>31005</v>
      </c>
      <c r="C22" s="32"/>
      <c r="D22" s="32"/>
      <c r="E22" s="41"/>
    </row>
    <row r="23" spans="1:5" ht="16" x14ac:dyDescent="0.2">
      <c r="A23" s="32" t="s">
        <v>40</v>
      </c>
      <c r="B23" s="41">
        <v>21720</v>
      </c>
      <c r="C23" s="32"/>
      <c r="D23" s="32"/>
      <c r="E23" s="41"/>
    </row>
    <row r="24" spans="1:5" ht="16" x14ac:dyDescent="0.2">
      <c r="A24" s="32" t="s">
        <v>41</v>
      </c>
      <c r="B24" s="71">
        <v>12408</v>
      </c>
      <c r="C24" s="32"/>
      <c r="D24" s="32"/>
      <c r="E24" s="41"/>
    </row>
    <row r="25" spans="1:5" ht="16" x14ac:dyDescent="0.2">
      <c r="A25" s="32" t="s">
        <v>44</v>
      </c>
      <c r="B25" s="41">
        <f>SUM(B22:B24)</f>
        <v>65133</v>
      </c>
      <c r="C25" s="32"/>
      <c r="D25" s="32"/>
      <c r="E25" s="41"/>
    </row>
    <row r="26" spans="1:5" ht="16" x14ac:dyDescent="0.2">
      <c r="A26" s="35"/>
      <c r="B26" s="41"/>
      <c r="C26" s="32"/>
      <c r="D26" s="32"/>
      <c r="E26" s="38"/>
    </row>
    <row r="27" spans="1:5" ht="16" x14ac:dyDescent="0.2">
      <c r="A27" s="64" t="s">
        <v>104</v>
      </c>
      <c r="B27" s="59"/>
      <c r="C27" s="32"/>
      <c r="D27" s="32"/>
      <c r="E27" s="80"/>
    </row>
    <row r="28" spans="1:5" ht="16" x14ac:dyDescent="0.2">
      <c r="A28" s="64" t="s">
        <v>103</v>
      </c>
      <c r="B28" s="59"/>
      <c r="C28" s="32"/>
      <c r="D28" s="32"/>
      <c r="E28" s="41"/>
    </row>
    <row r="29" spans="1:5" x14ac:dyDescent="0.2">
      <c r="C29" s="3"/>
      <c r="D29" s="3"/>
      <c r="E29" s="8"/>
    </row>
    <row r="30" spans="1:5" x14ac:dyDescent="0.2">
      <c r="A30" s="3"/>
      <c r="B30" s="10"/>
      <c r="C30" s="3"/>
      <c r="D30" s="3"/>
      <c r="E30" s="7"/>
    </row>
    <row r="31" spans="1:5" x14ac:dyDescent="0.2">
      <c r="A31" s="3"/>
      <c r="B31" s="5"/>
      <c r="C31" s="3"/>
      <c r="D31" s="3"/>
      <c r="E31" s="8"/>
    </row>
    <row r="32" spans="1:5" x14ac:dyDescent="0.2">
      <c r="A32" s="3"/>
      <c r="B32" s="10"/>
      <c r="C32" s="3"/>
      <c r="D32" s="3"/>
      <c r="E32" s="8"/>
    </row>
    <row r="33" spans="1:5" x14ac:dyDescent="0.2">
      <c r="A33" s="13"/>
      <c r="B33" s="14"/>
      <c r="C33" s="3"/>
    </row>
    <row r="34" spans="1:5" x14ac:dyDescent="0.2">
      <c r="A34" s="15"/>
      <c r="B34" s="16"/>
      <c r="C34" s="3"/>
      <c r="D34" s="2"/>
      <c r="E34" s="19"/>
    </row>
    <row r="35" spans="1:5" x14ac:dyDescent="0.2">
      <c r="A35" s="17"/>
      <c r="B35" s="16"/>
      <c r="C35" s="3"/>
      <c r="D35" s="3"/>
      <c r="E35" s="7"/>
    </row>
    <row r="36" spans="1:5" x14ac:dyDescent="0.2">
      <c r="A36" s="17"/>
      <c r="B36" s="16"/>
      <c r="C36" s="3"/>
      <c r="D36" s="6"/>
      <c r="E36" s="7"/>
    </row>
    <row r="37" spans="1:5" x14ac:dyDescent="0.2">
      <c r="A37" s="15"/>
      <c r="B37" s="16"/>
      <c r="C37" s="3"/>
    </row>
    <row r="38" spans="1:5" x14ac:dyDescent="0.2">
      <c r="A38" s="15"/>
      <c r="B38" s="16"/>
      <c r="C38" s="3"/>
    </row>
    <row r="39" spans="1:5" x14ac:dyDescent="0.2">
      <c r="A39" s="15"/>
      <c r="B39" s="16"/>
      <c r="C39" s="3"/>
    </row>
    <row r="40" spans="1:5" x14ac:dyDescent="0.2">
      <c r="A40" s="17"/>
      <c r="B40" s="16"/>
      <c r="C40" s="3"/>
    </row>
    <row r="41" spans="1:5" x14ac:dyDescent="0.2">
      <c r="A41" s="15"/>
      <c r="B41" s="16"/>
      <c r="C41" s="3"/>
    </row>
    <row r="42" spans="1:5" x14ac:dyDescent="0.2">
      <c r="A42" s="3"/>
      <c r="B42" s="10"/>
      <c r="C42" s="3"/>
    </row>
    <row r="43" spans="1:5" x14ac:dyDescent="0.2">
      <c r="A43" s="4"/>
      <c r="B43" s="3"/>
      <c r="C43" s="3"/>
      <c r="D43" s="3"/>
      <c r="E43" s="3"/>
    </row>
    <row r="44" spans="1:5" x14ac:dyDescent="0.2">
      <c r="A44" s="4"/>
      <c r="B44" s="3"/>
      <c r="C44" s="3"/>
      <c r="D44" s="4"/>
      <c r="E44" s="5"/>
    </row>
    <row r="45" spans="1:5" x14ac:dyDescent="0.2">
      <c r="A45" s="4"/>
      <c r="B45" s="3"/>
      <c r="C45" s="3"/>
      <c r="D45" s="3"/>
      <c r="E45" s="3"/>
    </row>
    <row r="46" spans="1:5" x14ac:dyDescent="0.2">
      <c r="A46" s="9"/>
      <c r="B46" s="3"/>
      <c r="C46" s="3"/>
      <c r="D46" s="3"/>
      <c r="E46" s="3"/>
    </row>
    <row r="47" spans="1:5" x14ac:dyDescent="0.2">
      <c r="A47" s="2"/>
      <c r="B47" s="7"/>
      <c r="C47" s="3"/>
      <c r="D47" s="11"/>
      <c r="E47" s="12"/>
    </row>
    <row r="48" spans="1:5" x14ac:dyDescent="0.2">
      <c r="A48" s="3"/>
      <c r="B48" s="7"/>
      <c r="C48" s="3"/>
      <c r="D48" s="3"/>
      <c r="E48" s="3"/>
    </row>
    <row r="49" spans="1:5" x14ac:dyDescent="0.2">
      <c r="A49" s="3"/>
      <c r="B49" s="7"/>
      <c r="C49" s="3"/>
      <c r="D49" s="2"/>
      <c r="E49" s="12"/>
    </row>
    <row r="50" spans="1:5" x14ac:dyDescent="0.2">
      <c r="A50" s="3"/>
      <c r="B50" s="3"/>
      <c r="C50" s="3"/>
      <c r="D50" s="2"/>
      <c r="E50" s="12"/>
    </row>
    <row r="51" spans="1:5" x14ac:dyDescent="0.2">
      <c r="A51" s="2"/>
      <c r="B51" s="12"/>
      <c r="C51" s="3"/>
      <c r="D51" s="3"/>
      <c r="E51" s="3"/>
    </row>
    <row r="52" spans="1:5" x14ac:dyDescent="0.2">
      <c r="A52" s="3"/>
      <c r="B52" s="3"/>
      <c r="C52" s="3"/>
      <c r="D52" s="3"/>
      <c r="E52" s="3"/>
    </row>
    <row r="53" spans="1:5" x14ac:dyDescent="0.2">
      <c r="B53" s="3"/>
      <c r="C53" s="3"/>
      <c r="D53" s="3"/>
      <c r="E53" s="3"/>
    </row>
    <row r="54" spans="1:5" x14ac:dyDescent="0.2">
      <c r="B54" s="3"/>
      <c r="C54" s="3"/>
      <c r="D54" s="3"/>
      <c r="E54" s="3"/>
    </row>
    <row r="55" spans="1:5" x14ac:dyDescent="0.2">
      <c r="B55" s="3"/>
      <c r="C55" s="3"/>
      <c r="D55" s="3"/>
      <c r="E55" s="3"/>
    </row>
    <row r="56" spans="1:5" x14ac:dyDescent="0.2">
      <c r="A56" s="3"/>
      <c r="B56" s="3"/>
      <c r="C56" s="3"/>
      <c r="D56" s="3"/>
      <c r="E56" s="3"/>
    </row>
    <row r="57" spans="1:5" x14ac:dyDescent="0.2">
      <c r="A57" s="3"/>
      <c r="B57" s="3"/>
      <c r="C57" s="3"/>
      <c r="D57" s="3"/>
      <c r="E57" s="3"/>
    </row>
    <row r="58" spans="1:5" x14ac:dyDescent="0.2">
      <c r="A58" s="3"/>
      <c r="B58" s="3"/>
      <c r="C58" s="3"/>
      <c r="D58" s="3"/>
      <c r="E58" s="3"/>
    </row>
    <row r="59" spans="1:5" x14ac:dyDescent="0.2">
      <c r="A59" s="3"/>
      <c r="B59" s="3"/>
      <c r="C59" s="3"/>
      <c r="D59" s="3"/>
      <c r="E59" s="3"/>
    </row>
    <row r="60" spans="1:5" x14ac:dyDescent="0.2">
      <c r="A60" s="3"/>
      <c r="B60" s="3"/>
      <c r="C60" s="3"/>
      <c r="D60" s="3"/>
      <c r="E60" s="3"/>
    </row>
    <row r="61" spans="1:5" x14ac:dyDescent="0.2">
      <c r="A61" s="3"/>
      <c r="B61" s="3"/>
      <c r="C61" s="3"/>
      <c r="D61" s="3"/>
      <c r="E61" s="3"/>
    </row>
    <row r="62" spans="1:5" x14ac:dyDescent="0.2">
      <c r="A62" s="3"/>
      <c r="B62" s="3"/>
      <c r="C62" s="3"/>
      <c r="D62" s="3"/>
      <c r="E62" s="3"/>
    </row>
    <row r="63" spans="1:5" x14ac:dyDescent="0.2">
      <c r="A63" s="3"/>
      <c r="B63" s="3"/>
      <c r="C63" s="3"/>
      <c r="D63" s="3"/>
      <c r="E63" s="3"/>
    </row>
    <row r="64" spans="1:5" x14ac:dyDescent="0.2">
      <c r="A64" s="3"/>
      <c r="B64" s="3"/>
      <c r="C64" s="3"/>
      <c r="D64" s="3"/>
      <c r="E64" s="3"/>
    </row>
    <row r="65" spans="1:5" x14ac:dyDescent="0.2">
      <c r="A65" s="3"/>
      <c r="B65" s="3"/>
      <c r="C65" s="3"/>
      <c r="D65" s="3"/>
      <c r="E65" s="3"/>
    </row>
    <row r="66" spans="1:5" x14ac:dyDescent="0.2">
      <c r="A66" s="3"/>
      <c r="B66" s="3"/>
      <c r="C66" s="3"/>
      <c r="D66" s="3"/>
      <c r="E66" s="3"/>
    </row>
    <row r="67" spans="1:5" x14ac:dyDescent="0.2">
      <c r="A67" s="3"/>
      <c r="B67" s="3"/>
      <c r="C67" s="3"/>
      <c r="D67" s="3"/>
      <c r="E67" s="3"/>
    </row>
    <row r="68" spans="1:5" x14ac:dyDescent="0.2">
      <c r="A68" s="3"/>
      <c r="B68" s="3"/>
      <c r="C68" s="3"/>
      <c r="D68" s="3"/>
      <c r="E68" s="3"/>
    </row>
    <row r="69" spans="1:5" x14ac:dyDescent="0.2">
      <c r="A69" s="3"/>
      <c r="B69" s="3"/>
      <c r="C69" s="3"/>
      <c r="D69" s="3"/>
      <c r="E69" s="3"/>
    </row>
    <row r="70" spans="1:5" x14ac:dyDescent="0.2">
      <c r="A70" s="3"/>
      <c r="B70" s="3"/>
      <c r="C70" s="3"/>
      <c r="D70" s="3"/>
      <c r="E70" s="3"/>
    </row>
    <row r="71" spans="1:5" x14ac:dyDescent="0.2">
      <c r="A71" s="3"/>
      <c r="B71" s="3"/>
      <c r="C71" s="3"/>
      <c r="D71" s="3"/>
      <c r="E71" s="3"/>
    </row>
    <row r="72" spans="1:5" x14ac:dyDescent="0.2">
      <c r="A72" s="3"/>
      <c r="B72" s="3"/>
      <c r="C72" s="3"/>
      <c r="D72" s="3"/>
      <c r="E72" s="3"/>
    </row>
    <row r="73" spans="1:5" x14ac:dyDescent="0.2">
      <c r="A73" s="3"/>
      <c r="B73" s="3"/>
      <c r="C73" s="3"/>
      <c r="D73" s="3"/>
      <c r="E73" s="3"/>
    </row>
    <row r="74" spans="1:5" x14ac:dyDescent="0.2">
      <c r="A74" s="3"/>
      <c r="B74" s="3"/>
      <c r="C74" s="3"/>
      <c r="D74" s="3"/>
      <c r="E74" s="3"/>
    </row>
    <row r="75" spans="1:5" x14ac:dyDescent="0.2">
      <c r="A75" s="3"/>
      <c r="B75" s="3"/>
      <c r="C75" s="3"/>
      <c r="D75" s="3"/>
      <c r="E75" s="3"/>
    </row>
    <row r="76" spans="1:5" x14ac:dyDescent="0.2">
      <c r="A76" s="3"/>
      <c r="B76" s="3"/>
      <c r="C76" s="3"/>
      <c r="D76" s="3"/>
      <c r="E76" s="3"/>
    </row>
    <row r="77" spans="1:5" x14ac:dyDescent="0.2">
      <c r="A77" s="3"/>
      <c r="B77" s="3"/>
      <c r="C77" s="3"/>
      <c r="D77" s="3"/>
      <c r="E77" s="3"/>
    </row>
    <row r="78" spans="1:5" x14ac:dyDescent="0.2">
      <c r="A78" s="3"/>
      <c r="B78" s="3"/>
      <c r="C78" s="3"/>
      <c r="D78" s="3"/>
      <c r="E78" s="3"/>
    </row>
    <row r="79" spans="1:5" x14ac:dyDescent="0.2">
      <c r="A79" s="3"/>
      <c r="B79" s="3"/>
      <c r="C79" s="3"/>
      <c r="D79" s="3"/>
      <c r="E79" s="3"/>
    </row>
    <row r="80" spans="1:5" x14ac:dyDescent="0.2">
      <c r="A80" s="3"/>
      <c r="B80" s="3"/>
      <c r="C80" s="3"/>
      <c r="D80" s="3"/>
      <c r="E80" s="3"/>
    </row>
    <row r="81" spans="1:5" x14ac:dyDescent="0.2">
      <c r="A81" s="3"/>
      <c r="B81" s="3"/>
      <c r="C81" s="3"/>
      <c r="D81" s="3"/>
      <c r="E81" s="3"/>
    </row>
    <row r="82" spans="1:5" x14ac:dyDescent="0.2">
      <c r="A82" s="3"/>
      <c r="B82" s="3"/>
      <c r="C82" s="3"/>
      <c r="D82" s="3"/>
      <c r="E82" s="3"/>
    </row>
    <row r="83" spans="1:5" x14ac:dyDescent="0.2">
      <c r="A83" s="3"/>
      <c r="B83" s="3"/>
      <c r="C83" s="3"/>
      <c r="D83" s="3"/>
      <c r="E83" s="3"/>
    </row>
    <row r="84" spans="1:5" x14ac:dyDescent="0.2">
      <c r="A84" s="3"/>
      <c r="B84" s="3"/>
      <c r="C84" s="3"/>
      <c r="D84" s="3"/>
      <c r="E84" s="3"/>
    </row>
    <row r="85" spans="1:5" x14ac:dyDescent="0.2">
      <c r="A85" s="3"/>
      <c r="B85" s="3"/>
      <c r="C85" s="3"/>
      <c r="D85" s="3"/>
      <c r="E85" s="3"/>
    </row>
    <row r="86" spans="1:5" x14ac:dyDescent="0.2">
      <c r="A86" s="3"/>
      <c r="B86" s="3"/>
      <c r="C86" s="3"/>
      <c r="D86" s="3"/>
      <c r="E86" s="3"/>
    </row>
    <row r="87" spans="1:5" x14ac:dyDescent="0.2">
      <c r="A87" s="3"/>
      <c r="B87" s="3"/>
      <c r="C87" s="3"/>
      <c r="D87" s="3"/>
      <c r="E87" s="3"/>
    </row>
    <row r="88" spans="1:5" x14ac:dyDescent="0.2">
      <c r="A88" s="3"/>
      <c r="B88" s="3"/>
      <c r="C88" s="3"/>
      <c r="D88" s="3"/>
      <c r="E88" s="3"/>
    </row>
    <row r="89" spans="1:5" x14ac:dyDescent="0.2">
      <c r="A89" s="3"/>
      <c r="B89" s="3"/>
      <c r="C89" s="3"/>
      <c r="D89" s="3"/>
      <c r="E89" s="3"/>
    </row>
    <row r="90" spans="1:5" x14ac:dyDescent="0.2">
      <c r="A90" s="3"/>
      <c r="B90" s="3"/>
      <c r="C90" s="3"/>
      <c r="D90" s="3"/>
      <c r="E90" s="3"/>
    </row>
    <row r="91" spans="1:5" x14ac:dyDescent="0.2">
      <c r="A91" s="3"/>
      <c r="B91" s="3"/>
      <c r="C91" s="3"/>
      <c r="D91" s="3"/>
      <c r="E91" s="3"/>
    </row>
    <row r="92" spans="1:5" x14ac:dyDescent="0.2">
      <c r="A92" s="3"/>
      <c r="B92" s="3"/>
      <c r="C92" s="3"/>
      <c r="D92" s="3"/>
      <c r="E92" s="3"/>
    </row>
    <row r="93" spans="1:5" x14ac:dyDescent="0.2">
      <c r="A93" s="3"/>
      <c r="B93" s="3"/>
      <c r="C93" s="3"/>
      <c r="D93" s="3"/>
      <c r="E93" s="3"/>
    </row>
    <row r="94" spans="1:5" x14ac:dyDescent="0.2">
      <c r="A94" s="3"/>
      <c r="B94" s="3"/>
      <c r="C94" s="3"/>
      <c r="D94" s="3"/>
      <c r="E94" s="3"/>
    </row>
    <row r="95" spans="1:5" x14ac:dyDescent="0.2">
      <c r="A95" s="3"/>
      <c r="B95" s="3"/>
      <c r="C95" s="3"/>
      <c r="D95" s="3"/>
      <c r="E95" s="3"/>
    </row>
    <row r="96" spans="1:5" x14ac:dyDescent="0.2">
      <c r="A96" s="3"/>
      <c r="B96" s="3"/>
      <c r="C96" s="3"/>
      <c r="D96" s="3"/>
      <c r="E96" s="3"/>
    </row>
    <row r="97" spans="1:5" x14ac:dyDescent="0.2">
      <c r="A97" s="3"/>
      <c r="B97" s="3"/>
      <c r="C97" s="3"/>
      <c r="D97" s="3"/>
      <c r="E97" s="3"/>
    </row>
    <row r="98" spans="1:5" x14ac:dyDescent="0.2">
      <c r="A98" s="3"/>
      <c r="B98" s="3"/>
      <c r="C98" s="3"/>
      <c r="D98" s="3"/>
      <c r="E98" s="3"/>
    </row>
    <row r="99" spans="1:5" x14ac:dyDescent="0.2">
      <c r="A99" s="3"/>
      <c r="B99" s="3"/>
      <c r="C99" s="3"/>
      <c r="D99" s="3"/>
      <c r="E99" s="3"/>
    </row>
    <row r="100" spans="1:5" x14ac:dyDescent="0.2">
      <c r="A100" s="3"/>
      <c r="B100" s="3"/>
      <c r="C100" s="3"/>
      <c r="D100" s="3"/>
      <c r="E100" s="3"/>
    </row>
    <row r="101" spans="1:5" x14ac:dyDescent="0.2">
      <c r="A101" s="3"/>
      <c r="B101" s="3"/>
      <c r="C101" s="3"/>
      <c r="D101" s="3"/>
      <c r="E101" s="3"/>
    </row>
    <row r="102" spans="1:5" x14ac:dyDescent="0.2">
      <c r="A102" s="3"/>
      <c r="B102" s="3"/>
      <c r="C102" s="3"/>
      <c r="D102" s="3"/>
      <c r="E102" s="3"/>
    </row>
    <row r="103" spans="1:5" x14ac:dyDescent="0.2">
      <c r="A103" s="3"/>
      <c r="B103" s="3"/>
      <c r="C103" s="3"/>
      <c r="D103" s="3"/>
      <c r="E103" s="3"/>
    </row>
    <row r="104" spans="1:5" x14ac:dyDescent="0.2">
      <c r="A104" s="3"/>
      <c r="B104" s="3"/>
      <c r="C104" s="3"/>
      <c r="D104" s="3"/>
      <c r="E104" s="3"/>
    </row>
    <row r="105" spans="1:5" x14ac:dyDescent="0.2">
      <c r="A105" s="3"/>
      <c r="B105" s="3"/>
      <c r="C105" s="3"/>
      <c r="D105" s="3"/>
      <c r="E105" s="3"/>
    </row>
    <row r="106" spans="1:5" x14ac:dyDescent="0.2">
      <c r="A106" s="3"/>
      <c r="B106" s="3"/>
      <c r="C106" s="3"/>
      <c r="D106" s="3"/>
      <c r="E106" s="3"/>
    </row>
    <row r="107" spans="1:5" x14ac:dyDescent="0.2">
      <c r="A107" s="3"/>
      <c r="B107" s="3"/>
      <c r="C107" s="3"/>
      <c r="D107" s="3"/>
      <c r="E107" s="3"/>
    </row>
    <row r="108" spans="1:5" x14ac:dyDescent="0.2">
      <c r="A108" s="3"/>
      <c r="B108" s="3"/>
      <c r="C108" s="3"/>
      <c r="D108" s="3"/>
      <c r="E108" s="3"/>
    </row>
    <row r="109" spans="1:5" x14ac:dyDescent="0.2">
      <c r="A109" s="3"/>
      <c r="B109" s="3"/>
      <c r="C109" s="3"/>
      <c r="D109" s="3"/>
      <c r="E109" s="3"/>
    </row>
    <row r="110" spans="1:5" x14ac:dyDescent="0.2">
      <c r="A110" s="3"/>
      <c r="B110" s="3"/>
      <c r="C110" s="3"/>
      <c r="D110" s="3"/>
      <c r="E110" s="3"/>
    </row>
    <row r="111" spans="1:5" x14ac:dyDescent="0.2">
      <c r="A111" s="3"/>
      <c r="B111" s="3"/>
      <c r="C111" s="3"/>
      <c r="D111" s="3"/>
      <c r="E111" s="3"/>
    </row>
    <row r="112" spans="1:5" x14ac:dyDescent="0.2">
      <c r="A112" s="3"/>
      <c r="B112" s="3"/>
      <c r="C112" s="3"/>
      <c r="D112" s="3"/>
      <c r="E112" s="3"/>
    </row>
    <row r="113" spans="1:5" x14ac:dyDescent="0.2">
      <c r="A113" s="3"/>
      <c r="B113" s="3"/>
      <c r="C113" s="3"/>
      <c r="D113" s="3"/>
      <c r="E113" s="3"/>
    </row>
    <row r="114" spans="1:5" x14ac:dyDescent="0.2">
      <c r="A114" s="3"/>
      <c r="B114" s="3"/>
      <c r="C114" s="3"/>
      <c r="D114" s="3"/>
      <c r="E114" s="3"/>
    </row>
    <row r="115" spans="1:5" x14ac:dyDescent="0.2">
      <c r="A115" s="3"/>
      <c r="B115" s="3"/>
      <c r="C115" s="3"/>
      <c r="D115" s="3"/>
      <c r="E115" s="3"/>
    </row>
    <row r="116" spans="1:5" x14ac:dyDescent="0.2">
      <c r="A116" s="3"/>
      <c r="B116" s="3"/>
      <c r="C116" s="3"/>
      <c r="D116" s="3"/>
      <c r="E116" s="3"/>
    </row>
    <row r="117" spans="1:5" x14ac:dyDescent="0.2">
      <c r="A117" s="3"/>
      <c r="B117" s="3"/>
      <c r="C117" s="3"/>
      <c r="D117" s="3"/>
      <c r="E117" s="3"/>
    </row>
    <row r="118" spans="1:5" x14ac:dyDescent="0.2">
      <c r="A118" s="3"/>
      <c r="B118" s="3"/>
      <c r="C118" s="3"/>
      <c r="D118" s="3"/>
      <c r="E118" s="3"/>
    </row>
    <row r="119" spans="1:5" x14ac:dyDescent="0.2">
      <c r="A119" s="3"/>
      <c r="B119" s="3"/>
      <c r="C119" s="3"/>
      <c r="D119" s="3"/>
      <c r="E119" s="3"/>
    </row>
    <row r="120" spans="1:5" x14ac:dyDescent="0.2">
      <c r="A120" s="3"/>
      <c r="B120" s="3"/>
      <c r="C120" s="3"/>
      <c r="D120" s="3"/>
      <c r="E120" s="3"/>
    </row>
    <row r="121" spans="1:5" x14ac:dyDescent="0.2">
      <c r="A121" s="3"/>
      <c r="B121" s="3"/>
      <c r="C121" s="3"/>
      <c r="D121" s="3"/>
      <c r="E121" s="3"/>
    </row>
    <row r="122" spans="1:5" x14ac:dyDescent="0.2">
      <c r="A122" s="3"/>
      <c r="B122" s="3"/>
      <c r="C122" s="3"/>
      <c r="D122" s="3"/>
      <c r="E122" s="3"/>
    </row>
    <row r="123" spans="1:5" x14ac:dyDescent="0.2">
      <c r="A123" s="3"/>
      <c r="B123" s="3"/>
      <c r="C123" s="3"/>
      <c r="D123" s="3"/>
      <c r="E123" s="3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5F27E-CC3E-4787-90EA-88CC47FC750B}">
  <dimension ref="A1:B183"/>
  <sheetViews>
    <sheetView workbookViewId="0">
      <selection activeCell="A2" sqref="A2"/>
    </sheetView>
  </sheetViews>
  <sheetFormatPr baseColWidth="10" defaultRowHeight="15" x14ac:dyDescent="0.2"/>
  <cols>
    <col min="1" max="1" width="176" bestFit="1" customWidth="1"/>
  </cols>
  <sheetData>
    <row r="1" spans="1:1" ht="19" x14ac:dyDescent="0.2">
      <c r="A1" s="18" t="s">
        <v>128</v>
      </c>
    </row>
    <row r="2" spans="1:1" x14ac:dyDescent="0.2">
      <c r="A2" s="2"/>
    </row>
    <row r="3" spans="1:1" ht="16" x14ac:dyDescent="0.2">
      <c r="A3" s="30" t="s">
        <v>14</v>
      </c>
    </row>
    <row r="4" spans="1:1" ht="16" x14ac:dyDescent="0.2">
      <c r="A4" s="32" t="s">
        <v>15</v>
      </c>
    </row>
    <row r="5" spans="1:1" ht="16" x14ac:dyDescent="0.2">
      <c r="A5" s="32" t="s">
        <v>18</v>
      </c>
    </row>
    <row r="6" spans="1:1" ht="16" x14ac:dyDescent="0.2">
      <c r="A6" s="32" t="s">
        <v>94</v>
      </c>
    </row>
    <row r="8" spans="1:1" x14ac:dyDescent="0.2">
      <c r="A8" s="3"/>
    </row>
    <row r="9" spans="1:1" x14ac:dyDescent="0.2">
      <c r="A9" s="3"/>
    </row>
    <row r="10" spans="1:1" x14ac:dyDescent="0.2">
      <c r="A10" s="3"/>
    </row>
    <row r="11" spans="1:1" x14ac:dyDescent="0.2">
      <c r="A11" s="3"/>
    </row>
    <row r="12" spans="1:1" x14ac:dyDescent="0.2">
      <c r="A12" s="3"/>
    </row>
    <row r="13" spans="1:1" x14ac:dyDescent="0.2">
      <c r="A13" s="3"/>
    </row>
    <row r="14" spans="1:1" x14ac:dyDescent="0.2">
      <c r="A14" s="3"/>
    </row>
    <row r="15" spans="1:1" x14ac:dyDescent="0.2">
      <c r="A15" s="3"/>
    </row>
    <row r="16" spans="1:1" x14ac:dyDescent="0.2">
      <c r="A16" s="3"/>
    </row>
    <row r="17" spans="1:1" x14ac:dyDescent="0.2">
      <c r="A17" s="3"/>
    </row>
    <row r="18" spans="1:1" x14ac:dyDescent="0.2">
      <c r="A18" s="3"/>
    </row>
    <row r="19" spans="1:1" x14ac:dyDescent="0.2">
      <c r="A19" s="3"/>
    </row>
    <row r="20" spans="1:1" x14ac:dyDescent="0.2">
      <c r="A20" s="3"/>
    </row>
    <row r="21" spans="1:1" x14ac:dyDescent="0.2">
      <c r="A21" s="3"/>
    </row>
    <row r="22" spans="1:1" x14ac:dyDescent="0.2">
      <c r="A22" s="3"/>
    </row>
    <row r="23" spans="1:1" x14ac:dyDescent="0.2">
      <c r="A23" s="3"/>
    </row>
    <row r="24" spans="1:1" x14ac:dyDescent="0.2">
      <c r="A24" s="3"/>
    </row>
    <row r="25" spans="1:1" x14ac:dyDescent="0.2">
      <c r="A25" s="3"/>
    </row>
    <row r="26" spans="1:1" x14ac:dyDescent="0.2">
      <c r="A26" s="3"/>
    </row>
    <row r="27" spans="1:1" x14ac:dyDescent="0.2">
      <c r="A27" s="3"/>
    </row>
    <row r="28" spans="1:1" x14ac:dyDescent="0.2">
      <c r="A28" s="3"/>
    </row>
    <row r="29" spans="1:1" x14ac:dyDescent="0.2">
      <c r="A29" s="3"/>
    </row>
    <row r="30" spans="1:1" x14ac:dyDescent="0.2">
      <c r="A30" s="3"/>
    </row>
    <row r="31" spans="1:1" x14ac:dyDescent="0.2">
      <c r="A31" s="3"/>
    </row>
    <row r="32" spans="1:1" x14ac:dyDescent="0.2">
      <c r="A32" s="3"/>
    </row>
    <row r="33" spans="1:2" x14ac:dyDescent="0.2">
      <c r="A33" s="3"/>
    </row>
    <row r="34" spans="1:2" x14ac:dyDescent="0.2">
      <c r="A34" s="3"/>
    </row>
    <row r="35" spans="1:2" ht="16" x14ac:dyDescent="0.2">
      <c r="A35" s="32" t="s">
        <v>16</v>
      </c>
      <c r="B35" s="3"/>
    </row>
    <row r="36" spans="1:2" ht="16" x14ac:dyDescent="0.2">
      <c r="A36" s="32"/>
      <c r="B36" s="3"/>
    </row>
    <row r="37" spans="1:2" ht="16" x14ac:dyDescent="0.2">
      <c r="A37" s="30" t="s">
        <v>45</v>
      </c>
      <c r="B37" s="3"/>
    </row>
    <row r="38" spans="1:2" ht="16" x14ac:dyDescent="0.2">
      <c r="A38" s="32" t="s">
        <v>46</v>
      </c>
      <c r="B38" s="3"/>
    </row>
    <row r="39" spans="1:2" ht="16" x14ac:dyDescent="0.2">
      <c r="A39" s="32" t="s">
        <v>55</v>
      </c>
      <c r="B39" s="3"/>
    </row>
    <row r="40" spans="1:2" ht="16" x14ac:dyDescent="0.2">
      <c r="A40" s="32"/>
      <c r="B40" s="3"/>
    </row>
    <row r="41" spans="1:2" ht="16" x14ac:dyDescent="0.2">
      <c r="A41" s="30" t="s">
        <v>47</v>
      </c>
      <c r="B41" s="3"/>
    </row>
    <row r="42" spans="1:2" ht="16" x14ac:dyDescent="0.2">
      <c r="A42" s="32" t="s">
        <v>48</v>
      </c>
      <c r="B42" s="3"/>
    </row>
    <row r="43" spans="1:2" ht="16" x14ac:dyDescent="0.2">
      <c r="A43" s="32" t="s">
        <v>49</v>
      </c>
      <c r="B43" s="3"/>
    </row>
    <row r="44" spans="1:2" ht="16" x14ac:dyDescent="0.2">
      <c r="A44" s="32"/>
      <c r="B44" s="3"/>
    </row>
    <row r="45" spans="1:2" ht="16" x14ac:dyDescent="0.2">
      <c r="A45" s="30" t="s">
        <v>50</v>
      </c>
      <c r="B45" s="3"/>
    </row>
    <row r="46" spans="1:2" ht="16" x14ac:dyDescent="0.2">
      <c r="A46" s="32" t="s">
        <v>52</v>
      </c>
      <c r="B46" s="3"/>
    </row>
    <row r="47" spans="1:2" ht="16" x14ac:dyDescent="0.2">
      <c r="A47" s="32" t="s">
        <v>51</v>
      </c>
      <c r="B47" s="3"/>
    </row>
    <row r="48" spans="1:2" ht="16" x14ac:dyDescent="0.2">
      <c r="A48" s="32"/>
      <c r="B48" s="3"/>
    </row>
    <row r="49" spans="1:2" ht="16" x14ac:dyDescent="0.2">
      <c r="A49" s="30" t="s">
        <v>53</v>
      </c>
      <c r="B49" s="3"/>
    </row>
    <row r="50" spans="1:2" ht="16" x14ac:dyDescent="0.2">
      <c r="A50" s="32" t="s">
        <v>54</v>
      </c>
      <c r="B50" s="3"/>
    </row>
    <row r="51" spans="1:2" ht="16" x14ac:dyDescent="0.2">
      <c r="A51" s="32"/>
      <c r="B51" s="3"/>
    </row>
    <row r="52" spans="1:2" ht="16" x14ac:dyDescent="0.2">
      <c r="A52" s="30" t="s">
        <v>89</v>
      </c>
      <c r="B52" s="3"/>
    </row>
    <row r="53" spans="1:2" ht="16" x14ac:dyDescent="0.2">
      <c r="A53" s="32" t="s">
        <v>88</v>
      </c>
      <c r="B53" s="3"/>
    </row>
    <row r="54" spans="1:2" ht="16" x14ac:dyDescent="0.2">
      <c r="A54" s="32" t="s">
        <v>108</v>
      </c>
      <c r="B54" s="3"/>
    </row>
    <row r="55" spans="1:2" x14ac:dyDescent="0.2">
      <c r="A55" s="3"/>
      <c r="B55" s="3"/>
    </row>
    <row r="56" spans="1:2" x14ac:dyDescent="0.2">
      <c r="A56" s="3"/>
      <c r="B56" s="3"/>
    </row>
    <row r="57" spans="1:2" x14ac:dyDescent="0.2">
      <c r="A57" s="3"/>
      <c r="B57" s="3"/>
    </row>
    <row r="58" spans="1:2" x14ac:dyDescent="0.2">
      <c r="A58" s="3"/>
      <c r="B58" s="3"/>
    </row>
    <row r="59" spans="1:2" x14ac:dyDescent="0.2">
      <c r="A59" s="3"/>
      <c r="B59" s="3"/>
    </row>
    <row r="60" spans="1:2" x14ac:dyDescent="0.2">
      <c r="A60" s="3"/>
      <c r="B60" s="3"/>
    </row>
    <row r="61" spans="1:2" x14ac:dyDescent="0.2">
      <c r="A61" s="3"/>
      <c r="B61" s="3"/>
    </row>
    <row r="62" spans="1:2" x14ac:dyDescent="0.2">
      <c r="A62" s="3"/>
      <c r="B62" s="3"/>
    </row>
    <row r="63" spans="1:2" x14ac:dyDescent="0.2">
      <c r="A63" s="3"/>
      <c r="B63" s="3"/>
    </row>
    <row r="64" spans="1:2" x14ac:dyDescent="0.2">
      <c r="A64" s="3"/>
      <c r="B64" s="3"/>
    </row>
    <row r="65" spans="1:2" x14ac:dyDescent="0.2">
      <c r="A65" s="3"/>
      <c r="B65" s="3"/>
    </row>
    <row r="66" spans="1:2" x14ac:dyDescent="0.2">
      <c r="A66" s="3"/>
      <c r="B66" s="3"/>
    </row>
    <row r="67" spans="1:2" x14ac:dyDescent="0.2">
      <c r="A67" s="3"/>
      <c r="B67" s="3"/>
    </row>
    <row r="68" spans="1:2" x14ac:dyDescent="0.2">
      <c r="A68" s="3"/>
      <c r="B68" s="3"/>
    </row>
    <row r="69" spans="1:2" x14ac:dyDescent="0.2">
      <c r="A69" s="3"/>
      <c r="B69" s="3"/>
    </row>
    <row r="70" spans="1:2" x14ac:dyDescent="0.2">
      <c r="A70" s="3"/>
      <c r="B70" s="3"/>
    </row>
    <row r="71" spans="1:2" x14ac:dyDescent="0.2">
      <c r="A71" s="3"/>
      <c r="B71" s="3"/>
    </row>
    <row r="72" spans="1:2" x14ac:dyDescent="0.2">
      <c r="A72" s="3"/>
      <c r="B72" s="3"/>
    </row>
    <row r="73" spans="1:2" x14ac:dyDescent="0.2">
      <c r="A73" s="3"/>
      <c r="B73" s="3"/>
    </row>
    <row r="74" spans="1:2" x14ac:dyDescent="0.2">
      <c r="A74" s="3"/>
      <c r="B74" s="3"/>
    </row>
    <row r="75" spans="1:2" x14ac:dyDescent="0.2">
      <c r="A75" s="3"/>
      <c r="B75" s="3"/>
    </row>
    <row r="76" spans="1:2" x14ac:dyDescent="0.2">
      <c r="A76" s="3"/>
      <c r="B76" s="3"/>
    </row>
    <row r="77" spans="1:2" x14ac:dyDescent="0.2">
      <c r="A77" s="3"/>
      <c r="B77" s="3"/>
    </row>
    <row r="78" spans="1:2" x14ac:dyDescent="0.2">
      <c r="A78" s="3"/>
      <c r="B78" s="3"/>
    </row>
    <row r="79" spans="1:2" x14ac:dyDescent="0.2">
      <c r="A79" s="3"/>
      <c r="B79" s="3"/>
    </row>
    <row r="80" spans="1:2" x14ac:dyDescent="0.2">
      <c r="A80" s="3"/>
      <c r="B80" s="3"/>
    </row>
    <row r="81" spans="1:2" x14ac:dyDescent="0.2">
      <c r="A81" s="3"/>
      <c r="B81" s="3"/>
    </row>
    <row r="82" spans="1:2" x14ac:dyDescent="0.2">
      <c r="A82" s="3"/>
      <c r="B82" s="3"/>
    </row>
    <row r="83" spans="1:2" x14ac:dyDescent="0.2">
      <c r="A83" s="3"/>
      <c r="B83" s="3"/>
    </row>
    <row r="84" spans="1:2" x14ac:dyDescent="0.2">
      <c r="A84" s="3"/>
      <c r="B84" s="3"/>
    </row>
    <row r="85" spans="1:2" x14ac:dyDescent="0.2">
      <c r="A85" s="3"/>
      <c r="B85" s="3"/>
    </row>
    <row r="86" spans="1:2" x14ac:dyDescent="0.2">
      <c r="A86" s="3"/>
      <c r="B86" s="3"/>
    </row>
    <row r="87" spans="1:2" x14ac:dyDescent="0.2">
      <c r="A87" s="3"/>
      <c r="B87" s="3"/>
    </row>
    <row r="88" spans="1:2" x14ac:dyDescent="0.2">
      <c r="A88" s="3"/>
      <c r="B88" s="3"/>
    </row>
    <row r="89" spans="1:2" x14ac:dyDescent="0.2">
      <c r="A89" s="3"/>
      <c r="B89" s="3"/>
    </row>
    <row r="90" spans="1:2" x14ac:dyDescent="0.2">
      <c r="A90" s="3"/>
      <c r="B90" s="3"/>
    </row>
    <row r="91" spans="1:2" x14ac:dyDescent="0.2">
      <c r="A91" s="3"/>
      <c r="B91" s="3"/>
    </row>
    <row r="92" spans="1:2" x14ac:dyDescent="0.2">
      <c r="A92" s="3"/>
      <c r="B92" s="3"/>
    </row>
    <row r="93" spans="1:2" x14ac:dyDescent="0.2">
      <c r="A93" s="3"/>
      <c r="B93" s="3"/>
    </row>
    <row r="94" spans="1:2" x14ac:dyDescent="0.2">
      <c r="A94" s="3"/>
      <c r="B94" s="3"/>
    </row>
    <row r="95" spans="1:2" x14ac:dyDescent="0.2">
      <c r="A95" s="3"/>
      <c r="B95" s="3"/>
    </row>
    <row r="96" spans="1:2" x14ac:dyDescent="0.2">
      <c r="A96" s="3"/>
      <c r="B96" s="3"/>
    </row>
    <row r="97" spans="1:2" x14ac:dyDescent="0.2">
      <c r="A97" s="3"/>
      <c r="B97" s="3"/>
    </row>
    <row r="98" spans="1:2" x14ac:dyDescent="0.2">
      <c r="A98" s="3"/>
      <c r="B98" s="3"/>
    </row>
    <row r="99" spans="1:2" x14ac:dyDescent="0.2">
      <c r="A99" s="3"/>
      <c r="B99" s="3"/>
    </row>
    <row r="100" spans="1:2" x14ac:dyDescent="0.2">
      <c r="A100" s="3"/>
      <c r="B100" s="3"/>
    </row>
    <row r="101" spans="1:2" x14ac:dyDescent="0.2">
      <c r="A101" s="3"/>
      <c r="B101" s="3"/>
    </row>
    <row r="102" spans="1:2" x14ac:dyDescent="0.2">
      <c r="A102" s="3"/>
      <c r="B102" s="3"/>
    </row>
    <row r="103" spans="1:2" x14ac:dyDescent="0.2">
      <c r="A103" s="3"/>
      <c r="B103" s="3"/>
    </row>
    <row r="104" spans="1:2" x14ac:dyDescent="0.2">
      <c r="A104" s="3"/>
      <c r="B104" s="3"/>
    </row>
    <row r="105" spans="1:2" x14ac:dyDescent="0.2">
      <c r="A105" s="3"/>
      <c r="B105" s="3"/>
    </row>
    <row r="106" spans="1:2" x14ac:dyDescent="0.2">
      <c r="A106" s="3"/>
      <c r="B106" s="3"/>
    </row>
    <row r="107" spans="1:2" x14ac:dyDescent="0.2">
      <c r="A107" s="3"/>
      <c r="B107" s="3"/>
    </row>
    <row r="108" spans="1:2" x14ac:dyDescent="0.2">
      <c r="A108" s="3"/>
      <c r="B108" s="3"/>
    </row>
    <row r="109" spans="1:2" x14ac:dyDescent="0.2">
      <c r="A109" s="3"/>
      <c r="B109" s="3"/>
    </row>
    <row r="110" spans="1:2" x14ac:dyDescent="0.2">
      <c r="A110" s="3"/>
      <c r="B110" s="3"/>
    </row>
    <row r="111" spans="1:2" x14ac:dyDescent="0.2">
      <c r="A111" s="3"/>
      <c r="B111" s="3"/>
    </row>
    <row r="112" spans="1:2" x14ac:dyDescent="0.2">
      <c r="A112" s="3"/>
      <c r="B112" s="3"/>
    </row>
    <row r="113" spans="1:2" x14ac:dyDescent="0.2">
      <c r="A113" s="3"/>
      <c r="B113" s="3"/>
    </row>
    <row r="114" spans="1:2" x14ac:dyDescent="0.2">
      <c r="A114" s="3"/>
      <c r="B114" s="3"/>
    </row>
    <row r="115" spans="1:2" x14ac:dyDescent="0.2">
      <c r="A115" s="3"/>
      <c r="B115" s="3"/>
    </row>
    <row r="116" spans="1:2" x14ac:dyDescent="0.2">
      <c r="A116" s="3"/>
      <c r="B116" s="3"/>
    </row>
    <row r="117" spans="1:2" x14ac:dyDescent="0.2">
      <c r="A117" s="3"/>
      <c r="B117" s="3"/>
    </row>
    <row r="118" spans="1:2" x14ac:dyDescent="0.2">
      <c r="A118" s="3"/>
      <c r="B118" s="3"/>
    </row>
    <row r="119" spans="1:2" x14ac:dyDescent="0.2">
      <c r="A119" s="3"/>
      <c r="B119" s="3"/>
    </row>
    <row r="120" spans="1:2" x14ac:dyDescent="0.2">
      <c r="A120" s="3"/>
      <c r="B120" s="3"/>
    </row>
    <row r="121" spans="1:2" x14ac:dyDescent="0.2">
      <c r="A121" s="3"/>
      <c r="B121" s="3"/>
    </row>
    <row r="122" spans="1:2" x14ac:dyDescent="0.2">
      <c r="A122" s="3"/>
      <c r="B122" s="3"/>
    </row>
    <row r="123" spans="1:2" x14ac:dyDescent="0.2">
      <c r="A123" s="3"/>
      <c r="B123" s="3"/>
    </row>
    <row r="124" spans="1:2" x14ac:dyDescent="0.2">
      <c r="A124" s="3"/>
      <c r="B124" s="3"/>
    </row>
    <row r="125" spans="1:2" x14ac:dyDescent="0.2">
      <c r="A125" s="3"/>
      <c r="B125" s="3"/>
    </row>
    <row r="126" spans="1:2" x14ac:dyDescent="0.2">
      <c r="A126" s="3"/>
      <c r="B126" s="3"/>
    </row>
    <row r="127" spans="1:2" x14ac:dyDescent="0.2">
      <c r="A127" s="3"/>
      <c r="B127" s="3"/>
    </row>
    <row r="128" spans="1:2" x14ac:dyDescent="0.2">
      <c r="A128" s="3"/>
      <c r="B128" s="3"/>
    </row>
    <row r="129" spans="1:2" x14ac:dyDescent="0.2">
      <c r="A129" s="3"/>
      <c r="B129" s="3"/>
    </row>
    <row r="130" spans="1:2" x14ac:dyDescent="0.2">
      <c r="A130" s="3"/>
      <c r="B130" s="3"/>
    </row>
    <row r="131" spans="1:2" x14ac:dyDescent="0.2">
      <c r="A131" s="3"/>
      <c r="B131" s="3"/>
    </row>
    <row r="132" spans="1:2" x14ac:dyDescent="0.2">
      <c r="A132" s="3"/>
      <c r="B132" s="3"/>
    </row>
    <row r="133" spans="1:2" x14ac:dyDescent="0.2">
      <c r="A133" s="3"/>
      <c r="B133" s="3"/>
    </row>
    <row r="134" spans="1:2" x14ac:dyDescent="0.2">
      <c r="A134" s="3"/>
      <c r="B134" s="3"/>
    </row>
    <row r="135" spans="1:2" x14ac:dyDescent="0.2">
      <c r="A135" s="3"/>
      <c r="B135" s="3"/>
    </row>
    <row r="136" spans="1:2" x14ac:dyDescent="0.2">
      <c r="A136" s="3"/>
      <c r="B136" s="3"/>
    </row>
    <row r="137" spans="1:2" x14ac:dyDescent="0.2">
      <c r="A137" s="3"/>
      <c r="B137" s="3"/>
    </row>
    <row r="138" spans="1:2" x14ac:dyDescent="0.2">
      <c r="A138" s="3"/>
      <c r="B138" s="3"/>
    </row>
    <row r="139" spans="1:2" x14ac:dyDescent="0.2">
      <c r="A139" s="3"/>
      <c r="B139" s="3"/>
    </row>
    <row r="140" spans="1:2" x14ac:dyDescent="0.2">
      <c r="A140" s="3"/>
      <c r="B140" s="3"/>
    </row>
    <row r="141" spans="1:2" x14ac:dyDescent="0.2">
      <c r="A141" s="3"/>
      <c r="B141" s="3"/>
    </row>
    <row r="142" spans="1:2" x14ac:dyDescent="0.2">
      <c r="A142" s="3"/>
      <c r="B142" s="3"/>
    </row>
    <row r="143" spans="1:2" x14ac:dyDescent="0.2">
      <c r="A143" s="3"/>
      <c r="B143" s="3"/>
    </row>
    <row r="144" spans="1:2" x14ac:dyDescent="0.2">
      <c r="A144" s="3"/>
      <c r="B144" s="3"/>
    </row>
    <row r="145" spans="1:2" x14ac:dyDescent="0.2">
      <c r="A145" s="3"/>
      <c r="B145" s="3"/>
    </row>
    <row r="146" spans="1:2" x14ac:dyDescent="0.2">
      <c r="A146" s="3"/>
      <c r="B146" s="3"/>
    </row>
    <row r="147" spans="1:2" x14ac:dyDescent="0.2">
      <c r="A147" s="3"/>
      <c r="B147" s="3"/>
    </row>
    <row r="148" spans="1:2" x14ac:dyDescent="0.2">
      <c r="A148" s="3"/>
      <c r="B148" s="3"/>
    </row>
    <row r="149" spans="1:2" x14ac:dyDescent="0.2">
      <c r="A149" s="3"/>
      <c r="B149" s="3"/>
    </row>
    <row r="150" spans="1:2" x14ac:dyDescent="0.2">
      <c r="A150" s="3"/>
      <c r="B150" s="3"/>
    </row>
    <row r="151" spans="1:2" x14ac:dyDescent="0.2">
      <c r="A151" s="3"/>
      <c r="B151" s="3"/>
    </row>
    <row r="152" spans="1:2" x14ac:dyDescent="0.2">
      <c r="A152" s="3"/>
      <c r="B152" s="3"/>
    </row>
    <row r="153" spans="1:2" x14ac:dyDescent="0.2">
      <c r="A153" s="3"/>
      <c r="B153" s="3"/>
    </row>
    <row r="154" spans="1:2" x14ac:dyDescent="0.2">
      <c r="A154" s="3"/>
      <c r="B154" s="3"/>
    </row>
    <row r="155" spans="1:2" x14ac:dyDescent="0.2">
      <c r="A155" s="3"/>
      <c r="B155" s="3"/>
    </row>
    <row r="156" spans="1:2" x14ac:dyDescent="0.2">
      <c r="A156" s="3"/>
      <c r="B156" s="3"/>
    </row>
    <row r="157" spans="1:2" x14ac:dyDescent="0.2">
      <c r="A157" s="3"/>
      <c r="B157" s="3"/>
    </row>
    <row r="158" spans="1:2" x14ac:dyDescent="0.2">
      <c r="A158" s="3"/>
      <c r="B158" s="3"/>
    </row>
    <row r="159" spans="1:2" x14ac:dyDescent="0.2">
      <c r="A159" s="3"/>
      <c r="B159" s="3"/>
    </row>
    <row r="160" spans="1:2" x14ac:dyDescent="0.2">
      <c r="A160" s="3"/>
      <c r="B160" s="3"/>
    </row>
    <row r="161" spans="1:2" x14ac:dyDescent="0.2">
      <c r="A161" s="3"/>
      <c r="B161" s="3"/>
    </row>
    <row r="162" spans="1:2" x14ac:dyDescent="0.2">
      <c r="A162" s="3"/>
      <c r="B162" s="3"/>
    </row>
    <row r="163" spans="1:2" x14ac:dyDescent="0.2">
      <c r="A163" s="3"/>
      <c r="B163" s="3"/>
    </row>
    <row r="164" spans="1:2" x14ac:dyDescent="0.2">
      <c r="A164" s="3"/>
      <c r="B164" s="3"/>
    </row>
    <row r="165" spans="1:2" x14ac:dyDescent="0.2">
      <c r="A165" s="3"/>
      <c r="B165" s="3"/>
    </row>
    <row r="166" spans="1:2" x14ac:dyDescent="0.2">
      <c r="A166" s="3"/>
      <c r="B166" s="3"/>
    </row>
    <row r="167" spans="1:2" x14ac:dyDescent="0.2">
      <c r="A167" s="3"/>
      <c r="B167" s="3"/>
    </row>
    <row r="168" spans="1:2" x14ac:dyDescent="0.2">
      <c r="A168" s="3"/>
      <c r="B168" s="3"/>
    </row>
    <row r="169" spans="1:2" x14ac:dyDescent="0.2">
      <c r="A169" s="3"/>
      <c r="B169" s="3"/>
    </row>
    <row r="170" spans="1:2" x14ac:dyDescent="0.2">
      <c r="A170" s="3"/>
      <c r="B170" s="3"/>
    </row>
    <row r="171" spans="1:2" x14ac:dyDescent="0.2">
      <c r="A171" s="3"/>
      <c r="B171" s="3"/>
    </row>
    <row r="172" spans="1:2" x14ac:dyDescent="0.2">
      <c r="A172" s="3"/>
      <c r="B172" s="3"/>
    </row>
    <row r="173" spans="1:2" x14ac:dyDescent="0.2">
      <c r="A173" s="3"/>
      <c r="B173" s="3"/>
    </row>
    <row r="174" spans="1:2" x14ac:dyDescent="0.2">
      <c r="A174" s="3"/>
      <c r="B174" s="3"/>
    </row>
    <row r="175" spans="1:2" x14ac:dyDescent="0.2">
      <c r="A175" s="3"/>
      <c r="B175" s="3"/>
    </row>
    <row r="176" spans="1:2" x14ac:dyDescent="0.2">
      <c r="A176" s="3"/>
      <c r="B176" s="3"/>
    </row>
    <row r="177" spans="1:2" x14ac:dyDescent="0.2">
      <c r="A177" s="3"/>
      <c r="B177" s="3"/>
    </row>
    <row r="178" spans="1:2" x14ac:dyDescent="0.2">
      <c r="A178" s="3"/>
      <c r="B178" s="3"/>
    </row>
    <row r="179" spans="1:2" x14ac:dyDescent="0.2">
      <c r="A179" s="3"/>
      <c r="B179" s="3"/>
    </row>
    <row r="180" spans="1:2" x14ac:dyDescent="0.2">
      <c r="A180" s="3"/>
      <c r="B180" s="3"/>
    </row>
    <row r="181" spans="1:2" x14ac:dyDescent="0.2">
      <c r="A181" s="3"/>
      <c r="B181" s="3"/>
    </row>
    <row r="182" spans="1:2" x14ac:dyDescent="0.2">
      <c r="A182" s="3"/>
      <c r="B182" s="3"/>
    </row>
    <row r="183" spans="1:2" x14ac:dyDescent="0.2">
      <c r="A183" s="3"/>
      <c r="B183" s="3"/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Beispiel alleinstehende Person</vt:lpstr>
      <vt:lpstr>Bsp. 1 Ehepaar mit zwei Kindern</vt:lpstr>
      <vt:lpstr>Bsp. 2 Ehepaar mit zwei Kindern</vt:lpstr>
      <vt:lpstr>Bsp 3 Ehepaar mit zwei Kindern </vt:lpstr>
      <vt:lpstr>Bsp. 4 Ehepaar ohne Kinder</vt:lpstr>
      <vt:lpstr>Allgemein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Bürgler Bruno</dc:creator>
  <cp:lastModifiedBy>Microsoft Office User</cp:lastModifiedBy>
  <dcterms:created xsi:type="dcterms:W3CDTF">2026-03-25T06:14:07Z</dcterms:created>
  <dcterms:modified xsi:type="dcterms:W3CDTF">2026-04-15T09:28:02Z</dcterms:modified>
</cp:coreProperties>
</file>